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<sst xmlns="http://schemas.openxmlformats.org/spreadsheetml/2006/main" count="55" uniqueCount="46">
  <si>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Cześć 1z2 (Urząd Miasta Lublin)</t>
  </si>
  <si>
    <t>Lp.</t>
  </si>
  <si>
    <t>Nazwa</t>
  </si>
  <si>
    <t>szt.</t>
  </si>
  <si>
    <t>Nazwa oferowanego produktu</t>
  </si>
  <si>
    <t>Cena jednostkowa (netto pln)</t>
  </si>
  <si>
    <t>Wartość (netto pln)</t>
  </si>
  <si>
    <t>Płyty DVD</t>
  </si>
  <si>
    <t>Kopertki z okienkiem na płyty CD/DVD</t>
  </si>
  <si>
    <t>Thermopad 20x130x3 6 W/mK wraz z klejem</t>
  </si>
  <si>
    <t>Kable zasilający C19 na C20, długość min. 1,5m, IEC 320</t>
  </si>
  <si>
    <t>Kable zasilający C13 na C20, długość min. 1,5m, IEC 320</t>
  </si>
  <si>
    <t>Baterie do UPS 5Ah 12V
Wymiary:
Długość: 90 mm
Szerokość: 70 mm
Wysokość: 101 (całkowita 107) mm
Data produkcji widoczna na baterii, nie starsza niż 6 miesięcy od daty złożenia oferty
Bateria pasujące np.: do Eaton 3S 550</t>
  </si>
  <si>
    <t>Baterie do UPS 7,2Ah 12V
Wymiary:
Długość: 151 mm
Szerokość: 65 mm
Wysokość: 95 mm
Data produkcji widoczna na baterii, nie starsza niż 6 miesięcy od daty złożenia oferty
Bateria pasujące np.: do APC Back-UPS CS 350</t>
  </si>
  <si>
    <t>Kabel HDMI o dł. min 5m, końcówki męskie, obsługujący rozdzielczość 4K, działający z projektorem Casio XJ-A247</t>
  </si>
  <si>
    <t>Zestaw narzędzi. Skład zestawu:Bity płaskie, krzyżakowe, kwadratowe, trójkątne, Torx,  imbusowe, nasadkowe,  pięcioramienne, trójramienne, owalny, Elastyczna przedłużka, Magnetyczny uchwyt, Pęseta, Rączka z uchwytem do bitów, Zestaw otwieraków do obudowy, całość zapakowana w dedykowane opakowanie</t>
  </si>
  <si>
    <t>Adapter/konwerter sygnału HDMI męski (źródło/komputer) na VGA żeńskie (odbiornik/monitor) wraz z dźwiękiem - osobne wyjście audio, minijack 3,5 mm, przewód audio opcjonalnie, obsługiwana rozdzielczość min 1080p-1920x1080</t>
  </si>
  <si>
    <t>Karta Ethernet na USB,
wejść / wyjść: RJ-45 10/100/1000 (LAN) - 1 szt., USB 3.0 - 1 szt.
Wskaźnik optyczny podłączenia przewodu Ethernet (dioda LED)
Plug and Play
Kompatybilna z min. Windows 10</t>
  </si>
  <si>
    <r>
      <rPr>
        <sz val="10"/>
        <rFont val="Arial"/>
        <family val="2"/>
      </rPr>
      <t xml:space="preserve">Mobilny adapter USB-C na:
1. HDMI z obsługa 4K i Full HD
2. VGA
</t>
    </r>
    <r>
      <rPr>
        <sz val="11"/>
        <color indexed="8"/>
        <rFont val="Calibri"/>
        <family val="2"/>
      </rPr>
      <t xml:space="preserve">3. Ethernet RJ-45 10/100/1000 (LAN
</t>
    </r>
    <r>
      <rPr>
        <sz val="10"/>
        <rFont val="Arial"/>
        <family val="2"/>
      </rPr>
      <t xml:space="preserve">4. USB 3.0
</t>
    </r>
    <r>
      <rPr>
        <sz val="11"/>
        <color indexed="8"/>
        <rFont val="Calibri"/>
        <family val="2"/>
      </rPr>
      <t>Plug and Play
Kompatybilna z min. Windows 10
Zasilanie z USB-C
(np. Dell DA-200)</t>
    </r>
  </si>
  <si>
    <t>Urządzenie do prowadzenia rozmów podczas wideokonferencji posiadające przyciski do nawiązywania i rozłączania połączenia, do regulacji głośności; posiadające wbudowany głośniki min. 10W i wbudowany mikrofonem dookólny z redukcją szumów/echa otoczenia; podłączany do komputera min. za pomocą USB lub Bluetooth wraz z adapterem USB (jeżeli nie będzie możliwości podłączenie za pomocą przewodu USB), etui w zestawie (np. Jabra Speak 510).</t>
  </si>
  <si>
    <r>
      <rPr>
        <sz val="10"/>
        <rFont val="Arial"/>
        <family val="2"/>
      </rPr>
      <t xml:space="preserve">Kamera do komputerów stacjonarnych do prowadzenia rozmów wideo z mocowaniem do montażu na monitorze (wszytskie akcesoria montażowe w zestawie). Obsługująca FullHD, kąt widzenia kamery min. 80 stopni, funkcja AutoFocus, podłączenie na USB (przewód min. 1,5m bez przelotek w zestawie), wbudowany mikrofon
</t>
    </r>
    <r>
      <rPr>
        <sz val="11"/>
        <color indexed="8"/>
        <rFont val="Calibri"/>
        <family val="2"/>
      </rPr>
      <t>Kompatybilna z min. Windows 10</t>
    </r>
  </si>
  <si>
    <t>Stacja dokująca z obsługą jednocześnie 2x monitory w rozdzielczości FullHD, min. 4x USB 2.0 lub wyższe oraz min. 2x USB 3.0, RJ-45 10/100/1000 Mbps, złącze audio 3,5mm (słuchawki plus mikrofon lub combo). Podłączenie do laptopa za pomocą USB 3.0.
Współpracująca z HP ProBook 450 G2 na Windows 10</t>
  </si>
  <si>
    <t>Adapter HDMI-A(F) do HDMI-C + HDMI-D (M), obsługujący rozdzielczość FullHD, umożliwiający podłączenie laptopa z wyjściem HDMI-C lub HDMI-D (M) do projektora z wejściem HDMI-A (za pomocą przewodu HDMI-HDMI).</t>
  </si>
  <si>
    <t>RAM SO-DIMM DDR3 8GB PC3-12800 1600MHz
pasujące do: HP Folio 9470m</t>
  </si>
  <si>
    <t>RAM SO-DIMM DDR4 8GB PC4-19200 2400MHz
pasujące do: Latitude 5490</t>
  </si>
  <si>
    <t>Szyfrowany (AES 256-bit) pendrive z klawiaturą do wprowadzenia PINu, USB 3.0, min. 8GB pojemności, prędkość zapisu min. 20 MB/s wodoodporny,  działający z systemem Windows 10</t>
  </si>
  <si>
    <t>Dysk SATA III SSD 250GB (Prędkość odczytu min: 500 MB/s Prędkość zapisu min.: 400 MB/s), odczyt losowy min. 60,000 IOPS, zapis losowy min. 60,000 IOPS</t>
  </si>
  <si>
    <t>Dyski M.2 MVMe, 250GB (Prędkość odczytu min: 1500 MB/s Prędkość zapisu min.: 900 MB/s)</t>
  </si>
  <si>
    <t>Pianka do czyszczenia plastików (min. 400ml) – antystatyczny, nie pozostawia smug</t>
  </si>
  <si>
    <r>
      <rPr>
        <sz val="11"/>
        <color indexed="8"/>
        <rFont val="Calibri"/>
        <family val="2"/>
      </rPr>
      <t>Płyn do czyszczenia LCD  (min. 250ml)</t>
    </r>
    <r>
      <rPr>
        <sz val="10"/>
        <rFont val="Arial"/>
        <family val="2"/>
      </rPr>
      <t xml:space="preserve"> – antystatyczny, nie pozostawia smug, ściereczka w zestawie</t>
    </r>
  </si>
  <si>
    <t>Klawiatura QWERTY wer. PL na USB z bocznym czytnikiem kart SmartCard (min. dł. kabla 1,8 m)</t>
  </si>
  <si>
    <t>Mysz przewodowa optyczna lub laserowa na USB, min. 5 przyciski i rolka z przyciskiem (min. dł. Kabla 1.8m), działający z systemem Windows 10</t>
  </si>
  <si>
    <t>Listwa zasilająca, ilość gniazd 5, gniazda typu: polski/francuski, długość przewodu zasilającego min. 1,5m, wyłącznik 2-biegunowy podświetlany, 1 bezpiecznik 10A</t>
  </si>
  <si>
    <t>Zewnętrzna kieszeń CD/DVD na USB min. 2.0, w zestawie przewód USB</t>
  </si>
  <si>
    <t>Oryginalna bateria Dell do laptopa Dell Inspiron 5368 (P69G), Service tag: B0XV0F2</t>
  </si>
  <si>
    <t>Suma Netto</t>
  </si>
  <si>
    <t>Suma Brutto</t>
  </si>
  <si>
    <t>Cześć 2z2 (Jednostki Oświatowe)</t>
  </si>
  <si>
    <t>Pendrive o pojemności min. 64GB.Interfejs: USB 3.1 Gen.1. Prędkość odczytu min. 200MB/s</t>
  </si>
  <si>
    <t xml:space="preserve">Pasta termoprzewodząca. Przewodność cieplna min. 11 W/mK, Temperatura robocza min. od -150ºC do +185ºC. Zastosowanie uniwersalne o pojemności min. 1g </t>
  </si>
  <si>
    <t>Bateria litowa CR2032, napięcie znamionowe 3V, Rodzaj ogniwa: pastylkowa.</t>
  </si>
  <si>
    <t>Miernik elektryczny. Multimetr cyfrowy.  Automatyczny zakres. Napięcie przemienne, Napięcie stałe, Prąd stały, Rezystancja. Wbudowany brzęczyk. Typ wyświetlacza LCD,
W zestawie: przewody pomiarowe (min. 2 szt.) i baterie</t>
  </si>
  <si>
    <t>RAM SO-DIMM DDR3 4GB PC3-12800 1600MHz
pasujące do: HP Folio 9470m</t>
  </si>
  <si>
    <t>RAM DIMM DDR3 4GB PC3-12800 1600MHz, pasujące do: Płyta główna: Asus H81M-K</t>
  </si>
  <si>
    <t xml:space="preserve">Adapter USB 3.0-Gigabit. 10/100/1000Mbit Rodzaj: Przewodowa. Interfejs: USB. Standard:IEEE 802.3, IEEE 802.3 ab, IEEE 802.3 az, IEEE 802.3 u, </t>
  </si>
  <si>
    <t>Dysk SSD Min. 256 GB Prędkość odczytu Min. 530 Mb/s Prędkość zapisu Min. 500 Mb/s Interfejs SATA III ( 6Gb/s).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</si>
</sst>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2" borderId="1" applyNumberFormat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3" borderId="0" applyNumberFormat="0" applyBorder="0" applyAlignment="0" applyProtection="0"/>
    <xf numFmtId="164" fontId="5" fillId="2" borderId="0" applyNumberFormat="0" applyBorder="0" applyAlignment="0" applyProtection="0"/>
    <xf numFmtId="164" fontId="6" fillId="4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1" fillId="8" borderId="0" applyNumberFormat="0" applyBorder="0" applyAlignment="0" applyProtection="0"/>
    <xf numFmtId="164" fontId="0" fillId="0" borderId="0">
      <alignment/>
      <protection/>
    </xf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 wrapText="1"/>
    </xf>
    <xf numFmtId="164" fontId="0" fillId="0" borderId="0" xfId="0" applyAlignment="1">
      <alignment wrapText="1"/>
    </xf>
    <xf numFmtId="164" fontId="8" fillId="0" borderId="2" xfId="0" applyFont="1" applyBorder="1" applyAlignment="1">
      <alignment horizontal="center" vertical="center" wrapText="1"/>
    </xf>
    <xf numFmtId="164" fontId="9" fillId="0" borderId="2" xfId="36" applyFont="1" applyBorder="1" applyAlignment="1">
      <alignment horizontal="center" wrapText="1"/>
      <protection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wrapText="1"/>
    </xf>
    <xf numFmtId="165" fontId="0" fillId="0" borderId="2" xfId="0" applyNumberFormat="1" applyFont="1" applyBorder="1" applyAlignment="1">
      <alignment horizontal="center" wrapText="1"/>
    </xf>
    <xf numFmtId="166" fontId="0" fillId="0" borderId="2" xfId="0" applyNumberFormat="1" applyFont="1" applyBorder="1" applyAlignment="1">
      <alignment wrapText="1"/>
    </xf>
    <xf numFmtId="164" fontId="0" fillId="0" borderId="2" xfId="0" applyFont="1" applyBorder="1" applyAlignment="1">
      <alignment horizontal="center"/>
    </xf>
    <xf numFmtId="164" fontId="0" fillId="0" borderId="2" xfId="0" applyBorder="1" applyAlignment="1">
      <alignment horizontal="center" wrapText="1"/>
    </xf>
    <xf numFmtId="164" fontId="0" fillId="0" borderId="2" xfId="0" applyBorder="1" applyAlignment="1">
      <alignment wrapText="1"/>
    </xf>
    <xf numFmtId="166" fontId="9" fillId="0" borderId="2" xfId="0" applyNumberFormat="1" applyFont="1" applyBorder="1" applyAlignment="1">
      <alignment horizontal="left" wrapText="1"/>
    </xf>
    <xf numFmtId="164" fontId="9" fillId="0" borderId="2" xfId="0" applyFont="1" applyBorder="1" applyAlignment="1">
      <alignment wrapText="1"/>
    </xf>
    <xf numFmtId="164" fontId="10" fillId="0" borderId="2" xfId="0" applyFont="1" applyBorder="1" applyAlignment="1">
      <alignment wrapText="1"/>
    </xf>
    <xf numFmtId="166" fontId="9" fillId="0" borderId="2" xfId="0" applyNumberFormat="1" applyFont="1" applyBorder="1" applyAlignment="1">
      <alignment wrapText="1"/>
    </xf>
    <xf numFmtId="165" fontId="0" fillId="0" borderId="2" xfId="0" applyNumberFormat="1" applyFont="1" applyBorder="1" applyAlignment="1">
      <alignment horizontal="center"/>
    </xf>
    <xf numFmtId="166" fontId="0" fillId="0" borderId="2" xfId="0" applyNumberFormat="1" applyBorder="1" applyAlignment="1">
      <alignment wrapText="1"/>
    </xf>
    <xf numFmtId="164" fontId="0" fillId="0" borderId="2" xfId="0" applyBorder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Normalny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B38" sqref="B38"/>
    </sheetView>
  </sheetViews>
  <sheetFormatPr defaultColWidth="10.28125" defaultRowHeight="12.75"/>
  <cols>
    <col min="1" max="1" width="6.421875" style="1" customWidth="1"/>
    <col min="2" max="2" width="85.421875" style="2" customWidth="1"/>
    <col min="3" max="3" width="8.140625" style="1" customWidth="1"/>
    <col min="4" max="4" width="30.140625" style="2" customWidth="1"/>
    <col min="5" max="5" width="17.7109375" style="2" customWidth="1"/>
    <col min="6" max="6" width="13.7109375" style="2" customWidth="1"/>
    <col min="7" max="16384" width="11.57421875" style="2" customWidth="1"/>
  </cols>
  <sheetData>
    <row r="1" spans="1:6" ht="15.75" customHeight="1">
      <c r="A1" s="3" t="s">
        <v>0</v>
      </c>
      <c r="B1" s="3"/>
      <c r="C1" s="3"/>
      <c r="D1" s="3"/>
      <c r="E1" s="3"/>
      <c r="F1" s="3"/>
    </row>
    <row r="2" spans="1:6" ht="24.7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spans="1:6" ht="12.75">
      <c r="A3" s="5">
        <v>1</v>
      </c>
      <c r="B3" s="6" t="s">
        <v>7</v>
      </c>
      <c r="C3" s="7">
        <v>1000</v>
      </c>
      <c r="D3" s="6"/>
      <c r="E3" s="8"/>
      <c r="F3" s="8">
        <f aca="true" t="shared" si="0" ref="F3:F30">E3*C3</f>
        <v>0</v>
      </c>
    </row>
    <row r="4" spans="1:6" ht="12.75">
      <c r="A4" s="5">
        <v>2</v>
      </c>
      <c r="B4" s="6" t="s">
        <v>8</v>
      </c>
      <c r="C4" s="7">
        <v>1000</v>
      </c>
      <c r="D4" s="6"/>
      <c r="E4" s="8"/>
      <c r="F4" s="8">
        <f t="shared" si="0"/>
        <v>0</v>
      </c>
    </row>
    <row r="5" spans="1:6" ht="12.75">
      <c r="A5" s="5">
        <v>3</v>
      </c>
      <c r="B5" s="6" t="s">
        <v>9</v>
      </c>
      <c r="C5" s="7">
        <v>3</v>
      </c>
      <c r="D5" s="6"/>
      <c r="E5" s="8"/>
      <c r="F5" s="8">
        <f t="shared" si="0"/>
        <v>0</v>
      </c>
    </row>
    <row r="6" spans="1:6" ht="12.75">
      <c r="A6" s="5">
        <v>4</v>
      </c>
      <c r="B6" s="6" t="s">
        <v>10</v>
      </c>
      <c r="C6" s="9">
        <v>1</v>
      </c>
      <c r="D6" s="6"/>
      <c r="E6" s="8"/>
      <c r="F6" s="8">
        <f t="shared" si="0"/>
        <v>0</v>
      </c>
    </row>
    <row r="7" spans="1:6" ht="12.75">
      <c r="A7" s="5">
        <v>5</v>
      </c>
      <c r="B7" s="6" t="s">
        <v>11</v>
      </c>
      <c r="C7" s="9">
        <v>2</v>
      </c>
      <c r="D7" s="6"/>
      <c r="E7" s="8"/>
      <c r="F7" s="8">
        <f t="shared" si="0"/>
        <v>0</v>
      </c>
    </row>
    <row r="8" spans="1:6" ht="79.5">
      <c r="A8" s="5">
        <v>6</v>
      </c>
      <c r="B8" s="6" t="s">
        <v>12</v>
      </c>
      <c r="C8" s="7">
        <v>150</v>
      </c>
      <c r="D8" s="6"/>
      <c r="E8" s="8"/>
      <c r="F8" s="8">
        <f t="shared" si="0"/>
        <v>0</v>
      </c>
    </row>
    <row r="9" spans="1:6" ht="79.5">
      <c r="A9" s="5">
        <v>7</v>
      </c>
      <c r="B9" s="6" t="s">
        <v>13</v>
      </c>
      <c r="C9" s="10">
        <v>150</v>
      </c>
      <c r="D9" s="11"/>
      <c r="E9" s="8"/>
      <c r="F9" s="8">
        <f t="shared" si="0"/>
        <v>0</v>
      </c>
    </row>
    <row r="10" spans="1:6" ht="23.25">
      <c r="A10" s="5">
        <v>8</v>
      </c>
      <c r="B10" s="6" t="s">
        <v>14</v>
      </c>
      <c r="C10" s="10">
        <v>4</v>
      </c>
      <c r="D10" s="11"/>
      <c r="E10" s="8"/>
      <c r="F10" s="8">
        <f t="shared" si="0"/>
        <v>0</v>
      </c>
    </row>
    <row r="11" spans="1:6" ht="45.75">
      <c r="A11" s="5">
        <v>9</v>
      </c>
      <c r="B11" s="6" t="s">
        <v>15</v>
      </c>
      <c r="C11" s="10">
        <v>1</v>
      </c>
      <c r="D11" s="11"/>
      <c r="E11" s="8"/>
      <c r="F11" s="8">
        <f t="shared" si="0"/>
        <v>0</v>
      </c>
    </row>
    <row r="12" spans="1:6" ht="34.5">
      <c r="A12" s="5">
        <v>10</v>
      </c>
      <c r="B12" s="11" t="s">
        <v>16</v>
      </c>
      <c r="C12" s="10">
        <v>20</v>
      </c>
      <c r="D12" s="11"/>
      <c r="E12" s="8"/>
      <c r="F12" s="8">
        <f t="shared" si="0"/>
        <v>0</v>
      </c>
    </row>
    <row r="13" spans="1:6" ht="57">
      <c r="A13" s="5">
        <v>11</v>
      </c>
      <c r="B13" s="11" t="s">
        <v>17</v>
      </c>
      <c r="C13" s="10">
        <v>20</v>
      </c>
      <c r="D13" s="11"/>
      <c r="E13" s="8"/>
      <c r="F13" s="8">
        <f t="shared" si="0"/>
        <v>0</v>
      </c>
    </row>
    <row r="14" spans="1:6" ht="102">
      <c r="A14" s="5">
        <v>12</v>
      </c>
      <c r="B14" s="11" t="s">
        <v>18</v>
      </c>
      <c r="C14" s="10">
        <v>2</v>
      </c>
      <c r="D14" s="11"/>
      <c r="E14" s="8"/>
      <c r="F14" s="8">
        <f t="shared" si="0"/>
        <v>0</v>
      </c>
    </row>
    <row r="15" spans="1:6" ht="57">
      <c r="A15" s="5">
        <v>13</v>
      </c>
      <c r="B15" s="11" t="s">
        <v>19</v>
      </c>
      <c r="C15" s="10">
        <v>1</v>
      </c>
      <c r="D15" s="11"/>
      <c r="E15" s="12"/>
      <c r="F15" s="8">
        <f t="shared" si="0"/>
        <v>0</v>
      </c>
    </row>
    <row r="16" spans="1:6" ht="57">
      <c r="A16" s="5">
        <v>14</v>
      </c>
      <c r="B16" s="11" t="s">
        <v>20</v>
      </c>
      <c r="C16" s="10">
        <v>6</v>
      </c>
      <c r="D16" s="11"/>
      <c r="E16" s="13"/>
      <c r="F16" s="8">
        <f t="shared" si="0"/>
        <v>0</v>
      </c>
    </row>
    <row r="17" spans="1:6" ht="45.75">
      <c r="A17" s="5">
        <v>15</v>
      </c>
      <c r="B17" s="11" t="s">
        <v>21</v>
      </c>
      <c r="C17" s="10">
        <v>1</v>
      </c>
      <c r="D17" s="11"/>
      <c r="E17" s="11"/>
      <c r="F17" s="8">
        <f t="shared" si="0"/>
        <v>0</v>
      </c>
    </row>
    <row r="18" spans="1:6" ht="34.5">
      <c r="A18" s="5">
        <v>16</v>
      </c>
      <c r="B18" s="11" t="s">
        <v>22</v>
      </c>
      <c r="C18" s="10">
        <v>1</v>
      </c>
      <c r="D18" s="11"/>
      <c r="E18" s="11"/>
      <c r="F18" s="8">
        <f t="shared" si="0"/>
        <v>0</v>
      </c>
    </row>
    <row r="19" spans="1:6" ht="23.25">
      <c r="A19" s="5">
        <v>17</v>
      </c>
      <c r="B19" s="11" t="s">
        <v>23</v>
      </c>
      <c r="C19" s="10">
        <v>6</v>
      </c>
      <c r="D19" s="11"/>
      <c r="E19" s="11"/>
      <c r="F19" s="8">
        <f t="shared" si="0"/>
        <v>0</v>
      </c>
    </row>
    <row r="20" spans="1:6" ht="23.25">
      <c r="A20" s="5">
        <v>18</v>
      </c>
      <c r="B20" s="14" t="s">
        <v>24</v>
      </c>
      <c r="C20" s="10">
        <v>6</v>
      </c>
      <c r="D20" s="11"/>
      <c r="E20" s="11"/>
      <c r="F20" s="8">
        <f t="shared" si="0"/>
        <v>0</v>
      </c>
    </row>
    <row r="21" spans="1:6" ht="23.25">
      <c r="A21" s="5">
        <v>19</v>
      </c>
      <c r="B21" s="11" t="s">
        <v>25</v>
      </c>
      <c r="C21" s="10">
        <v>2</v>
      </c>
      <c r="D21" s="11"/>
      <c r="E21" s="11"/>
      <c r="F21" s="8">
        <f t="shared" si="0"/>
        <v>0</v>
      </c>
    </row>
    <row r="22" spans="1:6" ht="23.25">
      <c r="A22" s="5">
        <v>20</v>
      </c>
      <c r="B22" s="11" t="s">
        <v>26</v>
      </c>
      <c r="C22" s="10">
        <v>50</v>
      </c>
      <c r="D22" s="11"/>
      <c r="E22" s="11"/>
      <c r="F22" s="8">
        <f t="shared" si="0"/>
        <v>0</v>
      </c>
    </row>
    <row r="23" spans="1:6" ht="12.75">
      <c r="A23" s="5">
        <v>21</v>
      </c>
      <c r="B23" s="11" t="s">
        <v>27</v>
      </c>
      <c r="C23" s="10">
        <v>3</v>
      </c>
      <c r="D23" s="11"/>
      <c r="E23" s="11"/>
      <c r="F23" s="8">
        <f t="shared" si="0"/>
        <v>0</v>
      </c>
    </row>
    <row r="24" spans="1:6" ht="12.75">
      <c r="A24" s="5">
        <v>22</v>
      </c>
      <c r="B24" s="11" t="s">
        <v>28</v>
      </c>
      <c r="C24" s="10">
        <v>5</v>
      </c>
      <c r="D24" s="11"/>
      <c r="E24" s="11"/>
      <c r="F24" s="8">
        <f t="shared" si="0"/>
        <v>0</v>
      </c>
    </row>
    <row r="25" spans="1:6" ht="12.75">
      <c r="A25" s="5">
        <v>23</v>
      </c>
      <c r="B25" s="14" t="s">
        <v>29</v>
      </c>
      <c r="C25" s="10">
        <v>5</v>
      </c>
      <c r="D25" s="11"/>
      <c r="E25" s="11"/>
      <c r="F25" s="8">
        <f t="shared" si="0"/>
        <v>0</v>
      </c>
    </row>
    <row r="26" spans="1:6" ht="12.75">
      <c r="A26" s="5">
        <v>24</v>
      </c>
      <c r="B26" s="11" t="s">
        <v>30</v>
      </c>
      <c r="C26" s="10">
        <v>30</v>
      </c>
      <c r="D26" s="11"/>
      <c r="E26" s="11"/>
      <c r="F26" s="8">
        <f t="shared" si="0"/>
        <v>0</v>
      </c>
    </row>
    <row r="27" spans="1:6" ht="23.25">
      <c r="A27" s="5">
        <v>25</v>
      </c>
      <c r="B27" s="11" t="s">
        <v>31</v>
      </c>
      <c r="C27" s="10">
        <v>50</v>
      </c>
      <c r="D27" s="11"/>
      <c r="E27" s="11"/>
      <c r="F27" s="8">
        <f t="shared" si="0"/>
        <v>0</v>
      </c>
    </row>
    <row r="28" spans="1:6" ht="23.25">
      <c r="A28" s="5">
        <v>26</v>
      </c>
      <c r="B28" s="11" t="s">
        <v>32</v>
      </c>
      <c r="C28" s="10">
        <v>30</v>
      </c>
      <c r="D28" s="11"/>
      <c r="E28" s="11"/>
      <c r="F28" s="8">
        <f t="shared" si="0"/>
        <v>0</v>
      </c>
    </row>
    <row r="29" spans="1:6" ht="12.75">
      <c r="A29" s="5">
        <v>27</v>
      </c>
      <c r="B29" s="11" t="s">
        <v>33</v>
      </c>
      <c r="C29" s="10">
        <v>20</v>
      </c>
      <c r="D29" s="11"/>
      <c r="E29" s="11"/>
      <c r="F29" s="8">
        <f t="shared" si="0"/>
        <v>0</v>
      </c>
    </row>
    <row r="30" spans="1:6" ht="12.75">
      <c r="A30" s="5">
        <v>28</v>
      </c>
      <c r="B30" s="11" t="s">
        <v>34</v>
      </c>
      <c r="C30" s="10">
        <v>1</v>
      </c>
      <c r="D30" s="11"/>
      <c r="E30" s="11"/>
      <c r="F30" s="8">
        <f t="shared" si="0"/>
        <v>0</v>
      </c>
    </row>
    <row r="31" spans="5:6" ht="12.75">
      <c r="E31" s="13" t="s">
        <v>35</v>
      </c>
      <c r="F31" s="15">
        <f>SUM(F3:F30)</f>
        <v>0</v>
      </c>
    </row>
    <row r="32" spans="5:6" ht="12.75">
      <c r="E32" s="13" t="s">
        <v>36</v>
      </c>
      <c r="F32" s="15">
        <f>F31*1.23</f>
        <v>0</v>
      </c>
    </row>
    <row r="35" spans="1:6" ht="15.75" customHeight="1">
      <c r="A35" s="3" t="s">
        <v>37</v>
      </c>
      <c r="B35" s="3"/>
      <c r="C35" s="3"/>
      <c r="D35" s="3"/>
      <c r="E35" s="3"/>
      <c r="F35" s="3"/>
    </row>
    <row r="36" spans="1:6" ht="24.75">
      <c r="A36" s="3" t="s">
        <v>1</v>
      </c>
      <c r="B36" s="3" t="s">
        <v>2</v>
      </c>
      <c r="C36" s="3" t="s">
        <v>3</v>
      </c>
      <c r="D36" s="4" t="s">
        <v>4</v>
      </c>
      <c r="E36" s="3" t="s">
        <v>5</v>
      </c>
      <c r="F36" s="3" t="s">
        <v>6</v>
      </c>
    </row>
    <row r="37" spans="1:6" ht="12.75">
      <c r="A37" s="10">
        <v>1</v>
      </c>
      <c r="B37" s="6" t="s">
        <v>38</v>
      </c>
      <c r="C37" s="16">
        <v>10</v>
      </c>
      <c r="D37" s="11"/>
      <c r="E37" s="11"/>
      <c r="F37" s="17">
        <f aca="true" t="shared" si="1" ref="F37:F45">E37*C37</f>
        <v>0</v>
      </c>
    </row>
    <row r="38" spans="1:6" ht="23.25">
      <c r="A38" s="10">
        <v>2</v>
      </c>
      <c r="B38" s="6" t="s">
        <v>39</v>
      </c>
      <c r="C38" s="16">
        <v>5</v>
      </c>
      <c r="D38" s="11"/>
      <c r="E38" s="11"/>
      <c r="F38" s="17">
        <f t="shared" si="1"/>
        <v>0</v>
      </c>
    </row>
    <row r="39" spans="1:6" ht="12.75">
      <c r="A39" s="10">
        <v>3</v>
      </c>
      <c r="B39" s="6" t="s">
        <v>40</v>
      </c>
      <c r="C39" s="16">
        <v>20</v>
      </c>
      <c r="D39" s="11"/>
      <c r="E39" s="11"/>
      <c r="F39" s="17">
        <f t="shared" si="1"/>
        <v>0</v>
      </c>
    </row>
    <row r="40" spans="1:6" ht="34.5">
      <c r="A40" s="10">
        <v>4</v>
      </c>
      <c r="B40" s="6" t="s">
        <v>41</v>
      </c>
      <c r="C40" s="16">
        <v>1</v>
      </c>
      <c r="D40" s="11"/>
      <c r="E40" s="11"/>
      <c r="F40" s="17">
        <f t="shared" si="1"/>
        <v>0</v>
      </c>
    </row>
    <row r="41" spans="1:6" ht="45.75">
      <c r="A41" s="10">
        <v>5</v>
      </c>
      <c r="B41" s="6" t="s">
        <v>15</v>
      </c>
      <c r="C41" s="18">
        <v>2</v>
      </c>
      <c r="D41" s="11"/>
      <c r="E41" s="11"/>
      <c r="F41" s="17">
        <f t="shared" si="1"/>
        <v>0</v>
      </c>
    </row>
    <row r="42" spans="1:6" ht="23.25">
      <c r="A42" s="10">
        <v>6</v>
      </c>
      <c r="B42" s="6" t="s">
        <v>42</v>
      </c>
      <c r="C42" s="18">
        <v>5</v>
      </c>
      <c r="D42" s="11"/>
      <c r="E42" s="11"/>
      <c r="F42" s="17">
        <f t="shared" si="1"/>
        <v>0</v>
      </c>
    </row>
    <row r="43" spans="1:6" ht="12.75">
      <c r="A43" s="10">
        <v>7</v>
      </c>
      <c r="B43" s="6" t="s">
        <v>43</v>
      </c>
      <c r="C43" s="18">
        <v>5</v>
      </c>
      <c r="D43" s="11"/>
      <c r="E43" s="11"/>
      <c r="F43" s="17">
        <f t="shared" si="1"/>
        <v>0</v>
      </c>
    </row>
    <row r="44" spans="1:6" ht="23.25">
      <c r="A44" s="10">
        <v>8</v>
      </c>
      <c r="B44" s="11" t="s">
        <v>44</v>
      </c>
      <c r="C44" s="18">
        <v>10</v>
      </c>
      <c r="D44" s="11"/>
      <c r="E44" s="11"/>
      <c r="F44" s="17">
        <f t="shared" si="1"/>
        <v>0</v>
      </c>
    </row>
    <row r="45" spans="1:6" ht="23.25">
      <c r="A45" s="10">
        <v>9</v>
      </c>
      <c r="B45" s="11" t="s">
        <v>45</v>
      </c>
      <c r="C45" s="18">
        <v>80</v>
      </c>
      <c r="D45" s="11"/>
      <c r="E45" s="11"/>
      <c r="F45" s="17">
        <f t="shared" si="1"/>
        <v>0</v>
      </c>
    </row>
    <row r="46" spans="5:6" ht="12.75">
      <c r="E46" s="13" t="s">
        <v>35</v>
      </c>
      <c r="F46" s="15">
        <f>SUM(F37:F45)</f>
        <v>0</v>
      </c>
    </row>
    <row r="47" spans="5:6" ht="12.75">
      <c r="E47" s="13" t="s">
        <v>36</v>
      </c>
      <c r="F47" s="15">
        <f>F46*1.23</f>
        <v>0</v>
      </c>
    </row>
  </sheetData>
  <sheetProtection selectLockedCells="1" selectUnlockedCells="1"/>
  <mergeCells count="2">
    <mergeCell ref="A1:F1"/>
    <mergeCell ref="A35:F3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2018-03-14T06:58:18Z</dcterms:created>
  <dcterms:modified xsi:type="dcterms:W3CDTF">2020-08-10T07:30:46Z</dcterms:modified>
  <cp:category/>
  <cp:version/>
  <cp:contentType/>
  <cp:contentStatus/>
  <cp:revision>33</cp:revision>
</cp:coreProperties>
</file>