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WYKAZ" sheetId="1" r:id="rId1"/>
  </sheets>
  <definedNames>
    <definedName name="_xlnm._FilterDatabase" localSheetId="0" hidden="1">'WYKAZ'!$A$4:$P$137</definedName>
    <definedName name="Excel_BuiltIn_Print_Area_1_1">'WYKAZ'!$A$1:$T$137</definedName>
  </definedNames>
  <calcPr fullCalcOnLoad="1"/>
</workbook>
</file>

<file path=xl/sharedStrings.xml><?xml version="1.0" encoding="utf-8"?>
<sst xmlns="http://schemas.openxmlformats.org/spreadsheetml/2006/main" count="441" uniqueCount="304">
  <si>
    <r>
      <t xml:space="preserve"> </t>
    </r>
    <r>
      <rPr>
        <b/>
        <sz val="14"/>
        <rFont val="Arial CE"/>
        <family val="2"/>
      </rPr>
      <t>Wykaz wyposażenia technologicznego kuchni i pralni Żłobka w Lublinie przy ul. Wolskiej 5</t>
    </r>
  </si>
  <si>
    <t xml:space="preserve">Opis przedmiotu zamnówienia </t>
  </si>
  <si>
    <t>Oferowany symbol kod model katalogowy</t>
  </si>
  <si>
    <t>Nazwa producenta urządzenia (wyposażenia)</t>
  </si>
  <si>
    <t>W   y   m   i   a    r   y</t>
  </si>
  <si>
    <t>cena netto</t>
  </si>
  <si>
    <t>wartość netto</t>
  </si>
  <si>
    <t>VAT   23%</t>
  </si>
  <si>
    <t>wartość brutto</t>
  </si>
  <si>
    <t>L.P.</t>
  </si>
  <si>
    <t>Towar</t>
  </si>
  <si>
    <t>Ilość</t>
  </si>
  <si>
    <t>dł.</t>
  </si>
  <si>
    <t>gł.</t>
  </si>
  <si>
    <t>wys.</t>
  </si>
  <si>
    <t>Moc</t>
  </si>
  <si>
    <t>Napięcie</t>
  </si>
  <si>
    <t>Gaz</t>
  </si>
  <si>
    <t>Woda</t>
  </si>
  <si>
    <t>Odpływ</t>
  </si>
  <si>
    <t>mm</t>
  </si>
  <si>
    <t>kW</t>
  </si>
  <si>
    <t>V</t>
  </si>
  <si>
    <t>m3/h</t>
  </si>
  <si>
    <t>z,c,z.-uzd</t>
  </si>
  <si>
    <t>PARTER</t>
  </si>
  <si>
    <t>ZMYWALNIA NACZYŃ STOŁOWYCH I MYCIE BUTELEK</t>
  </si>
  <si>
    <t>1.1</t>
  </si>
  <si>
    <t>Stół sortowniczy z otworem na odpadki</t>
  </si>
  <si>
    <t>Wykonanie: stal nierdzewna AISI 304, otwór na odpadki wykończony kołnierzem gumowym o śr. 180 mm . 
Pozostałe parametry zgodne ze szczegółowym opisem przedmiotu zamówienia dla stołów do zmywalni</t>
  </si>
  <si>
    <t>1.2</t>
  </si>
  <si>
    <t>Stół załadowczy ze zlewem 2 komorowym, przystosowany do współpracy ze zmywarką</t>
  </si>
  <si>
    <t>Wykonanie: stal nierdzewna AISI 304, płyta robocza z obniżoną częścią o szerokości 510 mm zapewnia prawidłowy przesuw koszy do zmywarek o wym. 500x500 mm, płyta zakończona specjalnym zaczepem  do współpracy ze zmywarką, szkielet stołu wyposażony we wsporniki na kosze. Blat z tyłu posiada kołnierz ochronny z blachy o wysokości 200 mm. 2 komory zlewozmywakowe o wym. 400x500 mm..          Syfony do  zlewozmywaków muszą spełniać wymagania do kuchni przemysłowych , odporność na temperatury do 90 stopni Celsjusza i działanie środków chemicznych stosowanych w przemyśle spożywczym .
Pozostałe parametry zgodne z wymaganiami generalnymi dla stołów do zmywalni</t>
  </si>
  <si>
    <t>1.3</t>
  </si>
  <si>
    <t xml:space="preserve">Bateria prysznicowa </t>
  </si>
  <si>
    <t xml:space="preserve">Bateria nierdzewna  prysznicowe jednouchwytowe  do zmywalni z wylewką muszą umożliwiać regulację temperatury i strumienia wody wypływającej z wylewki takiej baterii poprzez zmianę kąta ustawienia dźwigni (uchwytu) baterii w stosunku do osi wzdłużnej korpusu baterii. Ramie robocze winno umożliwiać pełną swobodę operacji nad basenem lub zlewozmywakiem. </t>
  </si>
  <si>
    <t>1.4</t>
  </si>
  <si>
    <t>Zmywarka kapturowa do mycia naczyń i tac  + zmiękczacz</t>
  </si>
  <si>
    <t>Wykonanie ze stali nierdzewnej AISI304, przystosowana do mycia talerzy, naczyń kuchennych, tac, garnków itp., w pełni zautomatyzowany proces mycia i płukania, stop/start po otwarciu/zamknięciu kaptura, odpływ grawitacyjny, osobne ramiona mycia i płukania, dwa cykle mycia , wbudowana pompa wspomagająca płukanie, podwójny filtr komory myjącej + filtr pompy, termometr komory i bojlera, głęboko tłoczona komora myjąca, łatwo wyjmowany wspornik kosza, możliwość instalacji zmywarki w rogu pomieszczenia, łatwy dostęp do wnętrza urządzenia umożliwiający serwisowanie. Wymiary kosza: 500 x 500 mm, maksymalna średnica talerza: 400 mm, możliwość mycia pojemników GN1/1, wydajność 30 koszy/h,  Wyposażenie: system dozujący środki płuczące, kosz do talerzy - 2 szt., kosz płaski do szklanek – 1 szt., koszyczek do sztućców – 1 szt.</t>
  </si>
  <si>
    <t>650/720</t>
  </si>
  <si>
    <r>
      <t>1</t>
    </r>
    <r>
      <rPr>
        <sz val="11"/>
        <rFont val="Arial CE"/>
        <family val="2"/>
      </rPr>
      <t>470/1890</t>
    </r>
  </si>
  <si>
    <t>z-uzd.</t>
  </si>
  <si>
    <t>DN50</t>
  </si>
  <si>
    <t>1.5</t>
  </si>
  <si>
    <t>Okap kondensacyjny nad zmywarkę</t>
  </si>
  <si>
    <t>Wykonanie: stal nierdzewna AISI 304, okap nad zmywarkę
Pozostałe parametry zgodne ze szczegółowym opisem przedmiotu zamówienia dla okapów</t>
  </si>
  <si>
    <t>1.6</t>
  </si>
  <si>
    <t>Stół wyładowczy prosty na dwóch nogach, przystosowany do współpracy ze zmywarką</t>
  </si>
  <si>
    <t>Wykonanie: stal nierdzewna AISI 304, płyta robocza z obniżoną częścią o szerokości 510 mm zapewnia prawidłowy przesuw koszy do zmywarek o wym. 500x500 mm, płyta zakończona specjalnym zaczepem  do współpracy ze zmywarką.
Pozostałe parametry zgodne z wymaganiami generalnymi dla stołów do zmywalni</t>
  </si>
  <si>
    <t xml:space="preserve">Okap kondensacyjny nad zmywarkę </t>
  </si>
  <si>
    <t xml:space="preserve">Wykonanie ze stali nierdzewnej AISI 304..Pozostałe parametry zgodne ze szczegółowym opisem przedmiotu zamówienia dla okapów </t>
  </si>
  <si>
    <t>1.7</t>
  </si>
  <si>
    <t>Wózek 2-półkowy</t>
  </si>
  <si>
    <t>Wykonanie ze stali nierdzewnej AISI 304. Ramka wykonana z jednego profilu 25x25x1,5 mm z wygiętym pionowym uchwytem. Półki gięte z blachy o grubości min. 1,0 mm wygłuszone od spodu matami gumowymi. Wózki wyposażone w 4 koła skrętne o Ø 125 mm, z których dwa posiadają hamulce. Wózek spawany. Obciążalność: 250 kg, odległość miedzy półkami: 580 mm.</t>
  </si>
  <si>
    <t>1.8</t>
  </si>
  <si>
    <t>Stół ze zlewem 2 komorowym</t>
  </si>
  <si>
    <t>Wykonanie: stal nierdzewna AISI 304               Syfony do  zlewozmywaków muszą spełniać wymagania do kuchni przemysłowych , odporność na temperatury do 90 stopni Celsjusza i działanie środków chemicznych stosowanych w przemyśle spożywczym .
Pozostałe parametry zgodne ze szczegółowym opisem przedmiotu zamówienia dla stołów do zmywalni</t>
  </si>
  <si>
    <t>z,c</t>
  </si>
  <si>
    <t>1.11</t>
  </si>
  <si>
    <t>Zmywarka podblatowa do naczyń + zmiękczacz</t>
  </si>
  <si>
    <t>Zmywarka uniwersalna przystosowana do mycia talerzy obiadowych, naczyń, tac oraz przyborów kuchennych, obudowa oraz ramiona myjące wykonane ze stali nierdzewnej, w pełni zautomatyzowany proces mycia, izolacja termiczna i akustyczna, wyłącznik zabezpieczający przed włączeniem przy otwartych drzwiach, odpływ grawitacyjny, czytelny panel sterowania, płukanie ciepłą lub zimną wodą, głęboko osadzony zbiornik wody. Wymiary kosza: 500x500 mm, maksymalna wysokość mytych szklanek: 320 mm, maksymalna średnica talerzy: 345 mm, wydajność: 30 koszy/h, cykl mycia: 120 s., pojemność zbiornika na wodę: 26 l., zużycie wody: 2,3 l./cykl.</t>
  </si>
  <si>
    <t>ROZDZIELNIA/ WYDAWANIE POSIŁKÓW</t>
  </si>
  <si>
    <t>2.1</t>
  </si>
  <si>
    <t>Wózek bemarowy 2 x1/1GN z szafką podgrzewaną i rozsuwanym blatem, niezależne sterowanie komór</t>
  </si>
  <si>
    <r>
      <t xml:space="preserve">Bemar wykonany jest ze stali nierdzewnej gatunku 0H18N9, komory przystosowane do pojemników GN1/1-200 mm, zakres temperatury pracy 30÷95 </t>
    </r>
    <r>
      <rPr>
        <sz val="12"/>
        <rFont val="Tahoma"/>
        <family val="2"/>
      </rPr>
      <t>°</t>
    </r>
    <r>
      <rPr>
        <sz val="12"/>
        <rFont val="Arial CE"/>
        <family val="2"/>
      </rPr>
      <t xml:space="preserve">C, szafka podgrzewana z regulacją temperatury 30÷85 </t>
    </r>
    <r>
      <rPr>
        <sz val="12"/>
        <rFont val="Tahoma"/>
        <family val="2"/>
      </rPr>
      <t>°</t>
    </r>
    <r>
      <rPr>
        <sz val="12"/>
        <rFont val="Arial CE"/>
        <family val="2"/>
      </rPr>
      <t xml:space="preserve">C, zamykana drzwiami suwanymi. Zmiana temperatur pracy odbywa się poprzez regulowanie temperatury pracy, umożliwiające płynne ustawienie temperatury w zakresie od 30 </t>
    </r>
    <r>
      <rPr>
        <sz val="12"/>
        <rFont val="Tahoma"/>
        <family val="2"/>
      </rPr>
      <t>°</t>
    </r>
    <r>
      <rPr>
        <sz val="12"/>
        <rFont val="Arial CE"/>
        <family val="2"/>
      </rPr>
      <t xml:space="preserve">C do 95 </t>
    </r>
    <r>
      <rPr>
        <sz val="12"/>
        <rFont val="Tahoma"/>
        <family val="2"/>
      </rPr>
      <t>°</t>
    </r>
    <r>
      <rPr>
        <sz val="12"/>
        <rFont val="Arial CE"/>
        <family val="2"/>
      </rPr>
      <t xml:space="preserve">C (komora) oraz od 30 </t>
    </r>
    <r>
      <rPr>
        <sz val="12"/>
        <rFont val="Tahoma"/>
        <family val="2"/>
      </rPr>
      <t>°</t>
    </r>
    <r>
      <rPr>
        <sz val="12"/>
        <rFont val="Arial CE"/>
        <family val="2"/>
      </rPr>
      <t xml:space="preserve">C do 85 </t>
    </r>
    <r>
      <rPr>
        <sz val="12"/>
        <rFont val="Tahoma"/>
        <family val="2"/>
      </rPr>
      <t>°</t>
    </r>
    <r>
      <rPr>
        <sz val="12"/>
        <rFont val="Arial CE"/>
        <family val="2"/>
      </rPr>
      <t xml:space="preserve">C (szafka). Każda komora posiada indywidualny włącznik i regulator temperatury. W przełącznikach znajdują się diody sygnalizujące włączenie odpowiedniej komory bemaru. Rozsuwany blat ułatwia wydawanie potraw. Relingi zapobiegają zsuwaniu się naczyń. Blat jest blokowany w pozycji zamkniętej. W korpusie bemaru znajdują się zawory zlewowe, umożliwiające łatwe opróżnianie komór bemaru. Pojemność 2xGN 1/1, h=200 mm. </t>
    </r>
  </si>
  <si>
    <t>2.2</t>
  </si>
  <si>
    <t>Umywalka</t>
  </si>
  <si>
    <t>Wykonanie stal nierdzewna AISI304, komora tłoczona, głębokość komory 110 mm, umywalka wyposażona w maskownicę, rant tylny</t>
  </si>
  <si>
    <t>I PIĘTRO</t>
  </si>
  <si>
    <t>ROZŁADUNEK TOWARÓW</t>
  </si>
  <si>
    <t>Waga pomostowa</t>
  </si>
  <si>
    <t>Nierdzewny pomost, nośność: 150 kg, działka legalizacyjna: 50 g, wymiary pomostu: 450 x 400 mm, klasa dokładności: III, zakres tarowania: -150 kg, zakres ważenia: 1000 g ÷ 150 kg, wyświetlacz LED - 6 cyfr, wysokość 14 mm, czas pomiaru: 2 s., zakres temperatury pracy: -10 C ÷ +40 °C. Funkcje: ważenie towarów, tara i blokada tary, funkcja liczenia sztuk, zerowanie masy nieobciążonego pomostu, podgląd masy brutto, automatyczne wygaszanie wyświetlacza, współpraca z komputerem lub drukarką</t>
  </si>
  <si>
    <t>Stół z półką pełną</t>
  </si>
  <si>
    <t>Wykonanie: stal nierdzewna AISI 304
Pozostałe parametry zgodne ze szczegółowym opisem przedmiotu zamówienia dla stołów roboczych szkieletowych</t>
  </si>
  <si>
    <t>z+c</t>
  </si>
  <si>
    <t>POKÓJ SOCJALNY PERSONELU</t>
  </si>
  <si>
    <t>3.1</t>
  </si>
  <si>
    <t>Szafa odzieżowa</t>
  </si>
  <si>
    <t>Jednodrzwiowa szafa ubraniowa z nóżkami. Komora szafy podzielona na dwa przedziały, umożliwiające oddzielne umieszczenie odzieży ochronnej i ubrań codziennych. Wszystkie elementy szafy wykonane z blachy 0,8 mm. Zamek na kluczyk ryglujący drzwi w trzech punktach.</t>
  </si>
  <si>
    <t>3.2</t>
  </si>
  <si>
    <t>Stół korpusowy z drzwiami suwanymi</t>
  </si>
  <si>
    <t>Wykonanie: stal nierdzewna AISI 304
Pozostałe parametry zgodne ze szczegółowym opisem przedmiotu zamówienia dla stołów roboczych korpusowych</t>
  </si>
  <si>
    <t>3.3</t>
  </si>
  <si>
    <t>Stół ze zlewem 1 komorowym na szafce z drzwiami suwanymi</t>
  </si>
  <si>
    <t>Wykonanie: stal nierdzewna AISI 304              Syfony do  zlewozmywaków muszą spełniać wymagania do kuchni przemysłowych , odporność na temperatury do 90 stopni Celsjusza i działanie środków chemicznych stosowanych w przemyśle spożywczym .
Pozostałe parametry zgodne ze szczegółowym opisem przedmiotu zamówienia dla stołów do zmywalni</t>
  </si>
  <si>
    <t>3.4</t>
  </si>
  <si>
    <t>MAGAZYN OWOCÓW</t>
  </si>
  <si>
    <t>4.1</t>
  </si>
  <si>
    <t>Regał magazynowy z 4 półkami pełnymi</t>
  </si>
  <si>
    <t>Wykonanie: stal nierdzewna AISI 304
Pozostałe parametry zgodne ze szczegółowym opisem przedmiotu zamówienia dla regałów magazynowych</t>
  </si>
  <si>
    <t>4.2</t>
  </si>
  <si>
    <t>Stół ze zlewem 1 komorowym</t>
  </si>
  <si>
    <t>Wykonanie: stal nierdzewna AISI 304
Pozostałe parametry zgodne ze szczegółowym opisem przedmiotu zamówienia dla stołów do zmywalni</t>
  </si>
  <si>
    <t>4.3</t>
  </si>
  <si>
    <t>MAGAZYN WARZYW</t>
  </si>
  <si>
    <t>5.1</t>
  </si>
  <si>
    <t>5.2</t>
  </si>
  <si>
    <t>Paleta magazynowa</t>
  </si>
  <si>
    <t>Obciążenie statyczne 1000 kg, obciążenie dynamiczne 500 kg, wykonana z trwałego polietylenu, zakres odporności na temperaturę od -20 °C do +50 °C, kolor: czarny</t>
  </si>
  <si>
    <t>PRZYGOTOWALNIA WSTĘPNA WARZYW</t>
  </si>
  <si>
    <t>6.1</t>
  </si>
  <si>
    <t>Obieraczka do ziemniaków z osadnikiem obierzyn</t>
  </si>
  <si>
    <t>Wykonanie ze stali nierdzewnej AISI 304, wsad jednorazowy: 9-12 kg, wydajność: 240-360 kg/h, obroty talerza ściernego: 300 obr./min., osadnik obierzyn</t>
  </si>
  <si>
    <t>z</t>
  </si>
  <si>
    <t>kratka</t>
  </si>
  <si>
    <t>6.2</t>
  </si>
  <si>
    <t>Basen jednokomorowy, h=400 mm</t>
  </si>
  <si>
    <t>Wykonanie ze stali nierdzewnej AISI 304          Syfony do  basenów muszą spełniać wymagania do kuchni przemysłowych , odporność na temperatury do 90 stopni Celsjusza i działanie środków chemicznych stosowanych w przemyśle spożywczym .
Pozostałe parametry zgodne ze szczegółowym opisem przedmiotu zamówienia dla stołów z basenami</t>
  </si>
  <si>
    <t>DN 50</t>
  </si>
  <si>
    <t>6.3</t>
  </si>
  <si>
    <t>6.4</t>
  </si>
  <si>
    <t>6.5</t>
  </si>
  <si>
    <t>Wózek - basen</t>
  </si>
  <si>
    <t>Wykonanie ze stali nierdzewnej AISI 304, głębokość komory 450 mm, wyposażony w 4 koła skrętne o Ø 125 mm, w tym dwa z hamulcem, możliwość umieszczania pojemników perforowanych GN 1/1 – 2 szt. Wszystkie krawędzie blach ogradowane, wszystkie naroża zaokrąglone i fazowane, wszystkie spoiny jednolite z materiałem rodzimym i szlifowane elektrochemicznie lub mechanicznie, wszystkie punkty zgrzewów oczyszczone elektrochemicznie lub mechanicznie, wszystkie materiały złączne (śruby, wkręty, itp.) nierdzewne. Wyrób wyposażony w bolec ekwipotencjalny do wyrównania potencjałów.
Pozostałe parametry zgodne ze szczegółowym opisem przedmiotu zamówienia dla stołów z basenami</t>
  </si>
  <si>
    <t>6.6</t>
  </si>
  <si>
    <t>Pojemnik na odpadki, poj. 50 l.</t>
  </si>
  <si>
    <t>Wykonanie ze stali nierdzewnej AISI 304. Pojemnik wyposażony jest w pedał nożny do otwierania pokrywy. Połączenie ściany bocznej (walca) z dnem wykonane po łuku, co umożliwia łatwe czyszczenie wnętrza bez użycia skrobaków niszczących powierzchnie wewnętrzne wyrobów; nie dopuszcza się połączenia innego niż po łuku. Połączenie walca z dennicą wyspawane (nie dopuszcza się połączeń lutowanych, klejonych czy innych). Pojemność 50 l.</t>
  </si>
  <si>
    <r>
      <t>ø</t>
    </r>
    <r>
      <rPr>
        <sz val="12"/>
        <rFont val="Arial CE"/>
        <family val="2"/>
      </rPr>
      <t>380</t>
    </r>
  </si>
  <si>
    <t>POM. PRZECHOWYWANIA I DEZYNFEKCJI JAJ</t>
  </si>
  <si>
    <t>7.1</t>
  </si>
  <si>
    <t>Szafa chłodnicza, poj. 515l, biała</t>
  </si>
  <si>
    <t>Obudowa zewnętrzna wykonana z blachy malowanej, wnętrze z blachy aluminiowej, sterowanie cyfrowe z wyświetlaczem temperatury, szafa przystosowana do pracy w temperaturze otoczenia do +43°C, bezobsługowe usuwanie skroplin powstających w czasie rozmrażania (odparowanie), automatyczne i ręczne rozmrażanie chłodnicy grzałką, izolacja poliuretanowa 60 mm, obieg powietrza wymuszony za pomocą wentylatorów oraz kanałem nawiewnym na tylniej ścianie, demontowana, magnetyczna uszczelka drzwi, możliwość demontowania nośników prowadnic, ekologiczny czynnik chłodniczy R404a, zagłębione dno komory, drzwi wyposażone w zawiasy z samodomykaczem (przy otwarciu drzwi&lt;90°), bezdotykowy wyłącznik wentylatora chłodnicy po otwarciu drzwi, uchwyt drzwi metalowy, w kolorze czarnym, nogi regulowane, nierdzewne. Maksymalne obciążenie półki: 20 kg, maksymalny załadunek: 100 kg, temperatura wnętrza: -2 ÷ +10°C, pojemność: 515 l. Wyposażenie: 5 rusztów metalowych, plastyfikowanych 445x650 mm, 5 kompletów prowadnic, zamek</t>
  </si>
  <si>
    <t>7.2</t>
  </si>
  <si>
    <t>Stół ze zlewem 1 komorowym (z możliwością wstawienia chłodziarki)</t>
  </si>
  <si>
    <t>7.3</t>
  </si>
  <si>
    <t>Lodówka podblatowa</t>
  </si>
  <si>
    <r>
      <t xml:space="preserve">Lodówka wykonana ze stali nierdzewnej. Przystosowana do pracy w temperaturze otoczenia +25 C. Bezobsługowe usuwanie skroplin powstających w czasie rozmrażania (odparowanie). Izolacja poliuretanowa 35 mm. Grawitacyjny system chłodzenia. Uszczelka drzwi z wkładem magnetycznym. Z przodu 2 regulowane stopki i 2 kółka w tylnej części korpusu ułatwiające wsunięcie lodówki pod blat i wypoziomowanie. Drzwi lodówki wyposażone w zamek. Pojemność: 120 l. Zakres temperatur: -1 ÷ +10 </t>
    </r>
    <r>
      <rPr>
        <sz val="12"/>
        <rFont val="Tahoma"/>
        <family val="2"/>
      </rPr>
      <t>°</t>
    </r>
    <r>
      <rPr>
        <sz val="12"/>
        <rFont val="Arial CE"/>
        <family val="2"/>
      </rPr>
      <t xml:space="preserve">C. </t>
    </r>
  </si>
  <si>
    <t>7.4</t>
  </si>
  <si>
    <t>Naświetlacz do jaj</t>
  </si>
  <si>
    <t>Wykonanie: stal nierdzewna AISI 304, 2 magnetyczne zatrzaski mające na celu każdorazowe domykanie czoła szuflady do korpusu, uszczelka odporna na działanie UV, wody i detergentów uszczelniająca układ czoło szuflady – korpus naświetlacza, sterylizacja za pomocą promieni UV- C, oprawy źródeł promieniowania z zapłonnikami elektronicznymi, wyłącznik bezpieczeństwa wysuniętej szuflady (uniemożliwiające świecenie źródła promieniowania podczas załadunku i rozładunku szuflady), automatyczne wyłączanie sterylizacji po upływie 60 sekund realizowane układem elektronicznym, sygnalizator diodowy realizowania procesu odkażania – naświetlania, dwu torowy podświetlany wyłącznik zasilania głównego realizujący rozłączenie fazy i wyłączenie urządzenia, szuflady wyposażone w prowadnice rolkowe zapewniające pełen wysuw kratki (wsadu), czas cyklu naświetlania: 60 s., jednorazowy wsad: 30 szt. jaj</t>
  </si>
  <si>
    <t>7.5</t>
  </si>
  <si>
    <t>MAGAZYN PRODUKTÓW SUCHYCH</t>
  </si>
  <si>
    <t>8.1</t>
  </si>
  <si>
    <t>POM. URZĄDZEŃ CHŁODNICZYCH</t>
  </si>
  <si>
    <t>9.1</t>
  </si>
  <si>
    <t>Szafa chłodnicza, poj. 700l, biała</t>
  </si>
  <si>
    <t>Obudowa zewnętrzna wykonana z blachy malowanej, wnętrze z blachy aluminiowej, sterowanie cyfrowe z wyświetlaczem temperatury, przystosowana do pracy w temperaturze otoczenia do +43°C, bezobsługowe usuwanie skroplin powstających w czasie rozmrażania (odparowanie), automatyczne i ręczne rozmrażanie chłodnicy grzałką, izolacja poliuretanowa 60 mm, obieg powietrza wymuszony za pomocą wentylatorów oraz kanałem nawiewnym na tylniej ścianie, demontowana, magnetyczna uszczelka drzwi, możliwość demontowania nośników prowadnic, ekologiczny czynnik chłodniczy R404a, przestrzeń robocza przystosowana do normalizowanych pojemników GN1/1 lub GN2/1, zagłębione dno komory, drzwi wyposażone w zawiasy z samodomykaczem (przy otwarciu drzwi &lt;90°), bezdotykowy wyłącznik wentylatora chłodnicy po otwarciu drzwi, uchwyt drzwi metalowy, w kolorze czarnym, nogi regulowane, nierdzewne. Maksymalne obciążenie półki: 30 kg, maksymalny załadunek: 150 kg, temperatura wnętrza: -2 ÷ +10°C, pojemność 700 l. Wyposażenie: 5 rusztów metalowych, plastyfikowanych GN2/1, 5 kompletów prowadnic (pasują zarówno pod ruszty jak i pod pojemniki GN), zamek.</t>
  </si>
  <si>
    <t>9.2</t>
  </si>
  <si>
    <t>Szafa mroźnicza, poj. 700l, biała</t>
  </si>
  <si>
    <r>
      <t xml:space="preserve">Obudowa zewnętrzna wykonana z blachy malowanej, wnętrze z blachy aluminiowej, sterowanie cyfrowe z wyświetlaczem temperatury, przystosowana do pracy w temperaturze otoczenia do
+43 </t>
    </r>
    <r>
      <rPr>
        <sz val="12"/>
        <rFont val="Tahoma"/>
        <family val="2"/>
      </rPr>
      <t>°</t>
    </r>
    <r>
      <rPr>
        <sz val="12"/>
        <rFont val="Arial CE"/>
        <family val="2"/>
      </rPr>
      <t>C, bezobsługowe usuwanie skroplin powstających w czasie rozmrażania (odparowanie), automatyczne i ręczne rozmrażanie chłodnicy grzałką, izolacja poliuretanowa 60 mm, obieg powietrza wymuszony za pomocą wentylatorów oraz kanałem nawiewnym na tylniej ścianie, demontowana, magnetyczna uszczelka drzwi, możliwość demontowania nośników prowadnic, ekologiczny czynnik chłodniczy R404a, przestrzeń robocza przystosowana do normalizowanych pojemników GN1/1 lub GN2/1, zagłębione dno komory, drzwi wyposażone w zawiasy z samodomykaczem (przy otwarciu drzwi &lt;90°), bezdotykowy wyłącznik wentylatora chłodnicy po otwarciu drzwi, uchwyt drzwi metalowy, w kolorze czarnym, grzałka zabezpieczająca uszczelkę przed przymarzaniem do ościeżnicy, nogi regulowane, nierdzewne. Maksymalne obciążenie półki: 30 kg, maksymalny załadunek: 150 kg, temperatura wnętrza: -14 ÷ -21 °C, pojemność 700 l. 
Wyposażenie: 5 rusztów metalowych, 
plastyfikowanych GN2/1, 5 kompletów 
prowadnic (pasują zarówno pod ruszty jak i 
pod pojemniki GN), zamek.</t>
    </r>
  </si>
  <si>
    <t>KUCHNIA</t>
  </si>
  <si>
    <t>10.1</t>
  </si>
  <si>
    <t>Stół korpusowy z drzwiami skrzydłowymi</t>
  </si>
  <si>
    <t>10.2</t>
  </si>
  <si>
    <t>Szafka wisząca z drzwiami suwanymi</t>
  </si>
  <si>
    <t>Wykonanie ze stali nierdzewnej AISI 304
Pozostałe parametry zgodne ze szczegółowym opisem przedmiotu zamówienia dla szafek wiszących</t>
  </si>
  <si>
    <t>10.3</t>
  </si>
  <si>
    <t>10.4</t>
  </si>
  <si>
    <t>Warnik do wody, poj. 10l</t>
  </si>
  <si>
    <t>Pojedyncze ścianki wykonane ze stali nierdzewnej, czas gotowania ± 50 min., maksymalna temperatura od 94 do 99 °C, ochrona przed włączeniem na sucho, pojemność 10 l.</t>
  </si>
  <si>
    <t>ø336</t>
  </si>
  <si>
    <t>10.5</t>
  </si>
  <si>
    <t>10.6</t>
  </si>
  <si>
    <t>10.7</t>
  </si>
  <si>
    <t>Wykonanie ze stali nierdzewnej AISI 304  Syfony do  basenów muszą spełniać wymagania do kuchni przemysłowych , odporność na temperatury do 90 stopni Celsjusza i działanie środków chemicznych stosowanych w przemyśle spożywczym .
Pozostałe parametry zgodne ze szczegółowym opisem przedmiotu zamówienia dla stołów z basenami</t>
  </si>
  <si>
    <t>10.8</t>
  </si>
  <si>
    <t>Regał z 4 półkami perforowanymi</t>
  </si>
  <si>
    <t>10.9</t>
  </si>
  <si>
    <t>10.10</t>
  </si>
  <si>
    <t>10.11</t>
  </si>
  <si>
    <t>Waga elektroniczna</t>
  </si>
  <si>
    <t>Nośność: 15 kg, działka legalizacyjna: 5 g, klasa dokładności: III, zakres ważenia: 100 g ÷ 15 kg, czas pomiaru: 2 s., temperatura pracy: -10 °C ÷ +40 °C, wymiary szalki: 235x342 mm, automatyczne zerowanie pustej szalki, automatyczne wygaszanie wyświetlacza, tara, blokada tary, wprowadzanie tary z klawiatury, podgląd masy brutto, energooszczędność, zasilanie sieciowe, akumulatorowe lub bateryjne</t>
  </si>
  <si>
    <t>10.12</t>
  </si>
  <si>
    <t>Stół ze zlewem 1 komorowym, komora po lewej stronie</t>
  </si>
  <si>
    <t>10.13</t>
  </si>
  <si>
    <t>10.14</t>
  </si>
  <si>
    <t>Stół ze zlewem 1 komorowym, komora po prawej stronie</t>
  </si>
  <si>
    <t>Wykonanie: stal nierdzewna AISI 304             Syfony do  zlewozmywaków muszą spełniać wymagania do kuchni przemysłowych , odporność na temperatury do 90 stopni Celsjusza i działanie środków chemicznych stosowanych w przemyśle spożywczym .
Pozostałe parametry zgodne ze szczegółowym opisem przedmiotu zamówienia dla stołów do zmywalni</t>
  </si>
  <si>
    <t>10.15</t>
  </si>
  <si>
    <t>Szatkownica warzyw z zestawem 5 tarcz</t>
  </si>
  <si>
    <t>Urządzenie przeznaczone do łatwego krojenia dużych ilości warzyw, w komplecie 5 tarcz dających różne efekty krojenia: plastry 2 i 4 mm, wiórki 3; 4,5 i 7 mm. Duży otwór z rączką do wkładania dużych kawałków warzyw, mały otwór do wkładania mniejszych warzyw, obudowa wykonana z aluminium</t>
  </si>
  <si>
    <t>10.16</t>
  </si>
  <si>
    <t>Maszyna do mielenia mięsa (wydajność 165 kg/h)</t>
  </si>
  <si>
    <t>Podstawa wykonana ze stopu aluminium, wszystkie elementy mające bezpośredni kontakt z żywnością wykonane ze stali nierdzewnej, łatwa obsługa i czyszczenie, wentylowany silnik, zespół mielący składa się ze ślimaka, noża oraz sitka z otworem o śr. 4,5 mm, wydajność: 165 kg/h</t>
  </si>
  <si>
    <t>10.17</t>
  </si>
  <si>
    <t>Stół mobilny z półką pełną</t>
  </si>
  <si>
    <t>Wykonanie: stal nierdzewna AISI 304, stół wyposażony w 4 koła skrętne o Ø 125 mm, z których dwa posiadają hamulce.
Pozostałe parametry zgodne ze szczegółowym opisem przedmiotu zamówienia dla stołów roboczych szkieletowych</t>
  </si>
  <si>
    <t>10.18</t>
  </si>
  <si>
    <t>10.19</t>
  </si>
  <si>
    <t>Mikser ręczny długość 49,5 cm</t>
  </si>
  <si>
    <t>Wszystkie części mikserów mające kontakt z żywnością są wykonane ze stali nierdzewnej. Podwójna izolacja. Wyposażenie: nóż uniwersalny - przeznaczony jest do krojenia, siekania, rozcierania warzyw i owoców surowych lub gotowanych, gotowanego mięsa, rozcierania zup, rozdrabniania lodu i zamrożonych owoców, odpowiedni także do gęstych mas i składników trudnych do rozdrobnienia; tarcza ubijająca - należy ją używać do mieszania, miksowania, ubijania białek, śmietany, musów, koktajli, lekkich past, zup i sosów, przeznaczona do mas lekkich doskonale ubija i spulchnia; tarcza miksująca - służy do miksowania, ubijania, mieszania puree, sosów sałatkowych, majonezów itp., nadaje się również do mas kremowych lekkich i ciężkich; młynek do mielenia przypraw. Długość ramienia: 290 mm, długość całkowita 495 mm, obroty: 18000 / 22000 obr./min.</t>
  </si>
  <si>
    <t>10.20</t>
  </si>
  <si>
    <t>Blender</t>
  </si>
  <si>
    <t>Dwie prędkości obrotowe. Cztery ostrza wirnika ze stali nierdzewnej, zastosowano ostrza tnąco-miksujące. Poliwęglanowy pojemnik ze skalą na bocznej ściance. Winylowa pokrywa pojemnika z ruchomym korkiem w celu uzupełniania składników. Stabilizacja urządzenia za pomocą systemu zapobiegającego przesuwaniu się blendera. Pojemność: 1,25 l.</t>
  </si>
  <si>
    <t>10.21</t>
  </si>
  <si>
    <t>Trzon kuchenny 6 płytowy el. nastawny</t>
  </si>
  <si>
    <t>Urządzenie nastawne z 6 okrągłymi płytami grzewczymi. Urządzenie wykonane ze stali nierdzewnej z gatunku 0H18N9. Dzięki łagodnie zaokrąglonym krawędziom urządzenie jest łatwe do czyszczenia. Na przednim panelu kuchni znajdują się włączniki sterujące pracą płyt grzewczych. Diody sygnalizują grzanie każdej z płyt. Zmiana mocy płyt grzewczych odbywa się poprzez wielostopniowe przełączniki. Liczba płyt grzewczych: sześć o średnicy 180 do 220 mm, max. moc poszczególnych palników: 6 x 2,6 kW.</t>
  </si>
  <si>
    <t>10.22</t>
  </si>
  <si>
    <t>Taboret podgrzewany elektryczny</t>
  </si>
  <si>
    <t>Urządzenie znacznie ułatwia przygotowanie posiłków w dużych (∅ 40÷60 cm) i wysokich naczyniach bez konieczności podnoszenia ich na dużą wysokość. Urządzenie wykonane jest ze stali nierdzewnej gatunku OH18N9. Taboret wyposażony jest w regulator mocy płyty grzewczej załączający poszczególne sekcje grzałek w zakresie 1,25, 2,5 i 5 kW. Umiejscowienie poszczególnych sekcji grzewczych pod płytą, zapewnia równomierne rozłożenie temperatury na całej płycie niezależnie od ilości załączonych sekcji (położenia regulatora mocy). Wyrób posiada wyłącznik główny, jak również przyłącze zapewniające ochronę przeciwporażeniową. Wysokość urządzenia regulowana w zakresie ± 15 mm.</t>
  </si>
  <si>
    <t>10.23</t>
  </si>
  <si>
    <t>Podstawa pod urządzenia, szafkowa otwarta</t>
  </si>
  <si>
    <t>Podstawa korpusowa otwarta wykonana ze stali  nierdzewnej z gatunku 0H18N9, kwadratowe nogi z regulowaną stopką.</t>
  </si>
  <si>
    <t>10.24</t>
  </si>
  <si>
    <t>Piec konwekcyjno-parowy, MBM6x1/1GN (sonda+spryskiwacz + zmiękczacz )</t>
  </si>
  <si>
    <r>
      <t xml:space="preserve">Wykonanie ze stali nierdzewnej, wytwarzanie pary w komorze pieczenia, sterowanie elektroniczno-analogowe, 2 prędkości obrotowe wentylatora. Piece może być wykorzystywany w procesach gotowania, gotowania na parze, duszenia, pieczenia, smażenia oraz regeneracji potraw. Tryby pracy: konwekcyjny 20 ÷ 270°C, konwekcyjno-parowy 100 ÷ 270°C, gotowanie na parze 100°C, termostatyczne gotowanie na parze 50 ÷ 99°C, podgrzewanie (regeneracja) do 160°C. Pojemność 6xGN1/1, odległość między prowadnicami: 60 mm, wymiary wewnętrzne komory: 590 x 335 x 430 mm. Regulacja temperatury: 20 ÷ 270 </t>
    </r>
    <r>
      <rPr>
        <sz val="12"/>
        <rFont val="Tahoma"/>
        <family val="2"/>
      </rPr>
      <t>°</t>
    </r>
    <r>
      <rPr>
        <sz val="12"/>
        <rFont val="Arial CE"/>
        <family val="2"/>
      </rPr>
      <t>C. Piec wyposażony w zmiękczacz , sondę termiczną ,  spryskiwacz do mycia komory pieca.</t>
    </r>
  </si>
  <si>
    <t>z-uzd</t>
  </si>
  <si>
    <t>10.25</t>
  </si>
  <si>
    <t>Podsatwa pod piec konwekcyjno-parowy</t>
  </si>
  <si>
    <t>Wykonanie ze stali nierdzewnej ASIS304, blat pełny, podstawa wyposażona w 14 prowadnic na pojemniki GN1/1 h=65 mm</t>
  </si>
  <si>
    <t>10.26</t>
  </si>
  <si>
    <t>10.27</t>
  </si>
  <si>
    <t>Odowdnienie liniowe</t>
  </si>
  <si>
    <t>Wykonanie: stal nierdzewna AISI 304
Pozostałe parametry zgodne ze szczegółowym opisem przedmiotu zamówienia dla odwodnień liniowych</t>
  </si>
  <si>
    <t>10.28</t>
  </si>
  <si>
    <t>Okap wyciągowy centralny z filtrami, 2 moduły+oświetlenie</t>
  </si>
  <si>
    <t>Wykonanie: stal nierdzewna AISI 304
Pozostałe parametry zgodne ze szczegółowym opisem przedmiotu zamówienia dla okapów</t>
  </si>
  <si>
    <t>10.29</t>
  </si>
  <si>
    <t>Półka nad urządzeniami</t>
  </si>
  <si>
    <t>Wykonanie: stal nierdzewna AISI 304. Konstrukcja wyrobów spawano - zgrzewana. Wykonane z blachy o grubości minimum 1,5 mm. Spoiny oraz zgrzewny oczyszczone metodą mechaniczną lub elektromechaniczną.</t>
  </si>
  <si>
    <t>10.30</t>
  </si>
  <si>
    <t>Segement neutralny</t>
  </si>
  <si>
    <t>Element neutralny wykonany ze stali  nierdzewnej z gatunku 0H18N9, łatwy do czyszczenia dzięki łagodnie zaokrąglonym krawędziom. Element neutralny na podstawie korpusowej  otwartej. Kwadratowe nogi z regulowaną stopką.</t>
  </si>
  <si>
    <t>10.31</t>
  </si>
  <si>
    <t>11.1</t>
  </si>
  <si>
    <t>Stół z półką pełną i z 2 szufladami</t>
  </si>
  <si>
    <t>Wykonanie: stal nierdzewna AISI 304
Pozostałe parametry zgodne ze szczegółowym opisem przedmiotu zamówienia dla stołów roboczych szkieletowych z modułem</t>
  </si>
  <si>
    <t>11.2</t>
  </si>
  <si>
    <t>Szafa magazynowa z 2 drzwiami skrzydłowymi</t>
  </si>
  <si>
    <t>Wykonanie: stal nierdzewna AISI 304. Szafa z 3 półkami.
Pozostałe parametry zgodne ze szczegółowym opisem przedmiotu zamówienia dla szaf magazynowych</t>
  </si>
  <si>
    <t>11.3</t>
  </si>
  <si>
    <t>11.4</t>
  </si>
  <si>
    <t xml:space="preserve">Bemar mobilny 3x1/1GN, z niezależnym  sterowaniem komór </t>
  </si>
  <si>
    <t>Wykonanie ze stali nierdzewnej 0H18N9, co umożliwia utrzymanie najwyższych standardów higieny i zwiększa trwałość urządzenia, niezależne  sterowanie komór, 4 kółka o średnicy 125 mm, przednie wyposażone w hamulec dwa skrętne dwa stałe, płynna zmiana temperatury pracy w zakresie 30 °C– 95 °C, bemar posiada jeden włącznik i regulator temperatury, w przełącznikach znajdują się diody sygnalizujące pracę bemaru, w korpusie bemaru znajdują się zawory zlewowe, umożliwiające łatwe opróżnianie komór bemaru, bemar musi być wykonany w standardzie z komorami tłoczonymi. Pojemność: 3xGN1/1, h=200 mm</t>
  </si>
  <si>
    <t>SPIŻARNIA</t>
  </si>
  <si>
    <t>12.1</t>
  </si>
  <si>
    <t>Obudowa zewnętrzna wykonana z blachy malowanej, wnętrze z blachy aluminiowej, sterowanie cyfrowe z wyświetlaczem temperatury, przystosowana do pracy w temperaturze otoczenia do +43°C, bezobsługowe usuwanie skroplin powstających w czasie rozmrażania (odparowanie), automatyczne i ręczne rozmrażanie chłodnicy grzałką, izolacja poliuretanowa 60 mm, obieg powietrza wymuszony za pomocą wentylatorów oraz kanałem nawiewnym na tylniej ścianie, demontowana, magnetyczna uszczelka drzwi, możliwość demontowania nośników prowadnic, ekologiczny czynnik chłodniczy R404a, przestrzeń robocza przystosowana do normalizowanych pojemników GN1/1 lub GN2/1, zagłębione dno komory, drzwi wyposażone w zawiasy z samodomykaczem (przy otwarciu drzwi &lt;90°), bezdotykowy wyłącznik wentylatora chłodnicy po otwarciu drzwi, uchwyt drzwi metalowy, w kolorze czarnym, nogi regulowane, nierdzewne. Maksymalne obciążenie półki: 30 kg, maksymalny załadunek: 150 kg, temperatura wnętrza: -2 ÷ +10°C, pojemność 700 l. Wyposażenie: 5 rusztów metalowych, plastyfikowanych GN2/1, 5 kompletów prowadnic (pasują 
zarówno pod ruszty jak i pod pojemniki 
GN), zamek.</t>
  </si>
  <si>
    <t>12.2</t>
  </si>
  <si>
    <t>12.3</t>
  </si>
  <si>
    <t>ZMYWALNIA NACZYŃ STOŁOWYCH</t>
  </si>
  <si>
    <t>13.1</t>
  </si>
  <si>
    <t>Okienko podawcze</t>
  </si>
  <si>
    <t>poza zakresem dostaw</t>
  </si>
  <si>
    <t>IND.</t>
  </si>
  <si>
    <t>13.2</t>
  </si>
  <si>
    <t>Stół sortowniczy bez otworu, z wycięciem na obudowę słupa;25x16 cm</t>
  </si>
  <si>
    <t>730/500</t>
  </si>
  <si>
    <t>13.3</t>
  </si>
  <si>
    <t>Stół ze zlewem 2 komorowym z możliwością zainstalowania elimnatora odpadków, stół wydłużony do 1100 mm z 2 komorami zlewozmywakowymi, przystosowany do współpracy ze zmywarką</t>
  </si>
  <si>
    <t>Wykonanie: stal nierdzewna AISI 304, płyta robocza z obniżoną częścią o szerokości 510 mm zapewnia prawidłowy przesuw koszy do zmywarek o wym. 500x500 mm, płyta zakończona specjalnym zaczepem  do współpracy ze zmywarką, szkielet stołu wyposażony we wsporniki na kosze. Blat z tyłu posiada kołnierz ochronny z blachy o wysokości 200 mm. 2 komory zlewozmywakowe o wym. 400x500 mm. Syfony do  zlewozmywaków muszą spełniać wymagania do kuchni przemysłowych , odporność na temperatury do 90 stopni Celsjusza i działanie środków chemicznych stosowanych w przemyśle spożywczym .Pozostałe parametry zgodne z wymaganiami generalnymi dla stołów do zmywalni</t>
  </si>
  <si>
    <t>13.4</t>
  </si>
  <si>
    <t>Eliminator odpadków</t>
  </si>
  <si>
    <t>Model przystosowany do większych obciążeń. Specjalnie rozbudowana i  podwójnie wyciszona komora rozdrabniająca. Pełna izolacja dźwięku. Cylindryczna komora wraz z elementami rozdrabniającymi wykonane są ze stali nierdzewnej. Moc: 0.75 KM; 2600 obrotów/minutę.</t>
  </si>
  <si>
    <t>ø220</t>
  </si>
  <si>
    <t>13.5</t>
  </si>
  <si>
    <t>13.6</t>
  </si>
  <si>
    <t>Zmywarka kapturowa do mycia naczyń i tac + zmiękczacz</t>
  </si>
  <si>
    <t>1470/1890</t>
  </si>
  <si>
    <t>13.7</t>
  </si>
  <si>
    <t>13.8</t>
  </si>
  <si>
    <t>13.9</t>
  </si>
  <si>
    <t>13.10</t>
  </si>
  <si>
    <t>Wykonanie: stal nierdzewna AISI 304            Syfony do  zlewozmywaków muszą spełniać wymagania do kuchni przemysłowych , odporność na temperatury do 90 stopni Celsjusza i działanie środków chemicznych stosowanych w przemyśle spożywczym .
Pozostałe parametry zgodne ze szczegółowym opisem przedmiotu zamówienia dla stołów do zmywalni</t>
  </si>
  <si>
    <t>13.13</t>
  </si>
  <si>
    <t>Zmywarka uniwersalna + zmiękczacz</t>
  </si>
  <si>
    <t>13.14</t>
  </si>
  <si>
    <t>Stół szkieletowy ze wzmocnieniami</t>
  </si>
  <si>
    <t>KREDENS</t>
  </si>
  <si>
    <t>14.1</t>
  </si>
  <si>
    <t>Szafa na naczynia z 4 drzwiami suwanymi</t>
  </si>
  <si>
    <t>Wykonanie: stal nierdzewna AISI 304
Pozostałe parametry zgodne ze szczegółowym opisem przedmiotu zamówienia dla szaf magazynowych</t>
  </si>
  <si>
    <t>14.2</t>
  </si>
  <si>
    <t>POM. NA SPRZĘT PORZĄDKOWY</t>
  </si>
  <si>
    <t>15.1</t>
  </si>
  <si>
    <t>Zlew</t>
  </si>
  <si>
    <t>15.2</t>
  </si>
  <si>
    <t>PRALNIA</t>
  </si>
  <si>
    <t>POMIESZCZENIE SEGREGACJI I BIELIZNY</t>
  </si>
  <si>
    <t>Wózek do bielizny brudnej</t>
  </si>
  <si>
    <t>Kontener transportowy, wykonany z aluminium anodyzowanego. Ścianki karbowane zapewniają wysoką wytrzymałość. Kontener wyposażony w 2 kółka stałe i 2 kółka obrotowe o śr. 100 mm. Wymiary wewnętrzne: 700x560x560 mm.</t>
  </si>
  <si>
    <t>Hammerlit</t>
  </si>
  <si>
    <t>PRALNIA MOKRA</t>
  </si>
  <si>
    <t>Pralka ładunek 7kg</t>
  </si>
  <si>
    <t>Pojemności wsadu 7 kg, sterowana elektronicznie, w klasie energetycznej A++, z wyświetlaczem LCD, funkcją opóźnionego startu oraz z prędkością wirowania 1200 obr./min., automatyka wagowa, opóźniony start. Silnik indukcyjny. Programy: wełna, syntetyki, pranie delikatne, program nocny, pranie pościeli, pranie ręczne, pranie krókie 14 minut. Zużycie wody na cykl: 45 l. Klasa efektywności pranie: A.</t>
  </si>
  <si>
    <t>Pralka wirówka ładunek 8,1 kg</t>
  </si>
  <si>
    <t xml:space="preserve">Solidna, przemysłowa konstrukcja - wytrzymałe stalowe komponenty napędzające oraz bęben wewnętrzny i zewnętrzny wykonane ze stali nierdzewnej. Wysokoobrotowe wirowanie aż do 1000 obr./min - siła odśrodkowa G-factor 300 w ostatniej fazie wirowania sprawia, że w odwirowanym wsadzie pozostaje mniej wilgoci, przez co czas suszenia ulega znacznemu skróceniu. Wysoce efektywne urządzenia posiadające znak ENERGY STAR (pobór wody od 67 do 58 l./cykl - 3 stopień według standardów/oceny UE). Duże drzwi załadowcze o śr. ~40 cm otwierane o 180 stopni, co znacznie ułatwia ząładunek i rozładunek. Duża ładowność: 8,1 kg. Podgrzew: elektryczny, sterowanie: mikroprocesorowe. Ciśnienie wody: 150-400 kPa. Pompa spustowa: 1 x 1”. Wysokość spustu 610~914 mm. Moc podgrzewu: 4,8 kW. </t>
  </si>
  <si>
    <t>2.3</t>
  </si>
  <si>
    <t>Wirówka</t>
  </si>
  <si>
    <t>Obudowa ze stali nierdzewnej, wysoki G-czynnik zapewnia niezwykle wysoką zdolność odwadniania i lepszą gospodarkę suszenia, niski poziomi hałasu, urządzenie zabezpieczone pokrywą, wymienne napięcia zwiększające wygodę. Pojemność: 8 kg, objętość bębna: 38 l., wirowanie 1450 obr./min., współczynnik G 440, całkowity czas wirowania 5 min.</t>
  </si>
  <si>
    <t>400/230</t>
  </si>
  <si>
    <t>2.4</t>
  </si>
  <si>
    <t>Wykonanie ze stali nierdzewnej AISI 304 
Pozostałe parametry zgodne ze szczegółowym opisem przedmiotu zamówienia dla stołów z basenami</t>
  </si>
  <si>
    <t>2.5</t>
  </si>
  <si>
    <t>2.6</t>
  </si>
  <si>
    <t>Wózek do bielizny mokrej</t>
  </si>
  <si>
    <t>Kontener transportowy wodoszczelny, wykonany z aluminium anodyzowanego. Ścianki i dno gładki i zespawane ze sobą. Perforowany, wyciągany wkład i kurek na spodniej stronie ułatwiają odpływ wody. Kontener wyposażony w 2 kółka stałe i 2 kółka obrotowe o śr. 200 mm. Wymiary wewnętrzne: 1000x600x440 mm.</t>
  </si>
  <si>
    <t>PRASOWALNIA</t>
  </si>
  <si>
    <t>Stół do prasowania ręcznego</t>
  </si>
  <si>
    <t>Automatyczna wytwornica pary z kotłem o poj. 3 l., pompa tłokowa tłocząca samoczynnie wodę do kotła (nie wymaga obsługi lub dolewania manualnego wody), elektrozawór z regulacją ilości wypływającej pary, zawór bezpieczeństwa, termostat zabezpieczający na wypadek braku wody w kotle, kontrolka braku wody, zawór odmulający, manometr, podkładka silikonowa pod żelazko, pejcz trzymający przewody, odsysanie z powierzchni deski 150W, podgrzewana powierzchnia deski 600W, żelazko przemysłowe elektryczne z nawilżaniem parowym, odsysający i podgrzewany 150W prasulec rękawowy</t>
  </si>
  <si>
    <t>Prasownica nawrotna</t>
  </si>
  <si>
    <t>Podawanie i odbieranie prania od przodu prasowalnicy. Aluminiowa niecka prasująca. Obustronne osadzenie walca. Pokrycie walca: elastyczna wełna stalowa z filcem igłowym. Opatentowane zabezpieczenie przed uszkodzeniem palców przy maglowaniu. Ręczne odsuwanie walca od niecki w przypadku braku prądu. Ogranicznik temperatury. Płynna regulacja obrotów wałka. Płynna regulacja temperatury. Sterowanie nożne. Chromowany wieszak. Średnica walca: 210 mm, szerokość robocza walca: 1005 mm, obroty walca: 2-5,3 obr./min. Wydajność przy wilg. 25%: 14 kg/h (zgodnie z DIN 11902), wydajność przy wilg. 15%: 23 kg/h.</t>
  </si>
  <si>
    <t>POMIESZCZENIE NA SPRZĘT PORZĄDKOWY</t>
  </si>
  <si>
    <t>Półka wisząca (środki czystości)</t>
  </si>
  <si>
    <t>Wykonanie ze stali nierdzewnej AISI 304 z blachy o gr. 0,8 mm, grubość półki 40 mm. Obciążenie 70 kg/m2. System mocowania w komplecie.</t>
  </si>
  <si>
    <t>MAGAZYN BIELIZNY CZYSTEJ</t>
  </si>
  <si>
    <t>Regał</t>
  </si>
  <si>
    <t>Wykonanie ze stali chromowanej. Mocowanie półek z regulowaną wysokością. Regał składa się z 4 słupków, 4 półek oraz zatrzasków do mocowania półek. Maksymalnee obciążenie 1 półki wynosi 200 kg.</t>
  </si>
  <si>
    <t>RAZEM</t>
  </si>
  <si>
    <t>1.9 , 13.11</t>
  </si>
  <si>
    <t>Myjka szczotkowa do butelek</t>
  </si>
  <si>
    <t xml:space="preserve">Służy do mycia od wewnątrz butelek, Konstrukcja myjni pozwala na szybką wymianę szczotek o średnicy uchwytu od 2,5 – 5 mm. Obudowa myjni wykonana jest ze stali kwasoodpornej. Myjnia wyposażona jest w komplet szczotek o różnych rozmiarach, umożliwiających mycie butelek o średnicach 40 – 100 mm. </t>
  </si>
  <si>
    <t>1.10 ; 13.12</t>
  </si>
  <si>
    <t>Płuczka do płukania butelek</t>
  </si>
  <si>
    <r>
      <t>Płuczka przeznaczona jest do płukania wodą wodociągową butelek o pojemności 100, 250, 500 cm3. Płuczka dostosowana jest do współpracy z myjnią szczotkową. Mocowana nad zlewozmywakiem. Na korpusie umieszczony jest obrotowy talerz z gniazdami w które wkłada się butelki. W pierwsze  gniazda wkłada się butelki do płukania, po uprzednim umyciu w myjni. Poprzez obrót talerza o 120</t>
    </r>
    <r>
      <rPr>
        <sz val="12"/>
        <rFont val="Tahoma"/>
        <family val="2"/>
      </rPr>
      <t>°</t>
    </r>
    <r>
      <rPr>
        <sz val="12"/>
        <rFont val="Arial CE"/>
        <family val="2"/>
      </rPr>
      <t xml:space="preserve"> następuje wprowadzenie ich na stanowisko płukania. Kolejny obrót talerza o 120</t>
    </r>
    <r>
      <rPr>
        <sz val="12"/>
        <rFont val="Tahoma"/>
        <family val="2"/>
      </rPr>
      <t>°</t>
    </r>
    <r>
      <rPr>
        <sz val="12"/>
        <rFont val="Arial CE"/>
        <family val="2"/>
      </rPr>
      <t xml:space="preserve"> przesuwa butelki na stanowisko, z którego są wyjmowane. </t>
    </r>
  </si>
</sst>
</file>

<file path=xl/styles.xml><?xml version="1.0" encoding="utf-8"?>
<styleSheet xmlns="http://schemas.openxmlformats.org/spreadsheetml/2006/main">
  <numFmts count="3">
    <numFmt numFmtId="164" formatCode="GENERAL"/>
    <numFmt numFmtId="165" formatCode="0.00"/>
    <numFmt numFmtId="166" formatCode="#,##0"/>
  </numFmts>
  <fonts count="27">
    <font>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name val="Arial CE"/>
      <family val="2"/>
    </font>
    <font>
      <b/>
      <sz val="12"/>
      <name val="Arial CE"/>
      <family val="2"/>
    </font>
    <font>
      <b/>
      <sz val="14"/>
      <name val="Arial CE"/>
      <family val="2"/>
    </font>
    <font>
      <sz val="12"/>
      <name val="Arial CE"/>
      <family val="2"/>
    </font>
    <font>
      <sz val="11"/>
      <name val="Arial CE"/>
      <family val="2"/>
    </font>
    <font>
      <b/>
      <sz val="10"/>
      <name val="Arial CE"/>
      <family val="2"/>
    </font>
    <font>
      <sz val="12"/>
      <color indexed="8"/>
      <name val="Arial CE"/>
      <family val="2"/>
    </font>
    <font>
      <sz val="12"/>
      <name val="Tahoma"/>
      <family val="2"/>
    </font>
    <font>
      <sz val="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hair">
        <color indexed="8"/>
      </left>
      <right style="hair">
        <color indexed="8"/>
      </right>
      <top style="hair">
        <color indexed="8"/>
      </top>
      <bottom>
        <color indexed="63"/>
      </bottom>
    </border>
    <border>
      <left>
        <color indexed="63"/>
      </left>
      <right>
        <color indexed="63"/>
      </right>
      <top style="medium">
        <color indexed="8"/>
      </top>
      <bottom>
        <color indexed="63"/>
      </bottom>
    </border>
    <border>
      <left>
        <color indexed="63"/>
      </left>
      <right>
        <color indexed="63"/>
      </right>
      <top>
        <color indexed="63"/>
      </top>
      <bottom style="medium">
        <color indexed="8"/>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
      <left>
        <color indexed="63"/>
      </left>
      <right style="medium">
        <color indexed="8"/>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style="medium">
        <color indexed="8"/>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7" borderId="1" applyNumberFormat="0" applyAlignment="0" applyProtection="0"/>
    <xf numFmtId="164" fontId="4" fillId="20" borderId="2" applyNumberFormat="0" applyAlignment="0" applyProtection="0"/>
    <xf numFmtId="164" fontId="5" fillId="4" borderId="0" applyNumberFormat="0" applyBorder="0" applyAlignment="0" applyProtection="0"/>
    <xf numFmtId="164" fontId="6" fillId="0" borderId="3" applyNumberFormat="0" applyFill="0" applyAlignment="0" applyProtection="0"/>
    <xf numFmtId="164" fontId="7" fillId="21" borderId="4" applyNumberFormat="0" applyAlignment="0" applyProtection="0"/>
    <xf numFmtId="164" fontId="8" fillId="0" borderId="5" applyNumberFormat="0" applyFill="0" applyAlignment="0" applyProtection="0"/>
    <xf numFmtId="164" fontId="9" fillId="0" borderId="6" applyNumberFormat="0" applyFill="0" applyAlignment="0" applyProtection="0"/>
    <xf numFmtId="164" fontId="10" fillId="0" borderId="7" applyNumberFormat="0" applyFill="0" applyAlignment="0" applyProtection="0"/>
    <xf numFmtId="164" fontId="10" fillId="0" borderId="0" applyNumberFormat="0" applyFill="0" applyBorder="0" applyAlignment="0" applyProtection="0"/>
    <xf numFmtId="164" fontId="11" fillId="22" borderId="0" applyNumberFormat="0" applyBorder="0" applyAlignment="0" applyProtection="0"/>
    <xf numFmtId="164" fontId="12" fillId="20" borderId="1" applyNumberFormat="0" applyAlignment="0" applyProtection="0"/>
    <xf numFmtId="164" fontId="13" fillId="0" borderId="8" applyNumberFormat="0" applyFill="0" applyAlignment="0" applyProtection="0"/>
    <xf numFmtId="164" fontId="14" fillId="0" borderId="0" applyNumberFormat="0" applyFill="0" applyBorder="0" applyAlignment="0" applyProtection="0"/>
    <xf numFmtId="164" fontId="15" fillId="0" borderId="0" applyNumberFormat="0" applyFill="0" applyBorder="0" applyAlignment="0" applyProtection="0"/>
    <xf numFmtId="164" fontId="16" fillId="0" borderId="0" applyNumberFormat="0" applyFill="0" applyBorder="0" applyAlignment="0" applyProtection="0"/>
    <xf numFmtId="164" fontId="0" fillId="23" borderId="9" applyNumberFormat="0" applyAlignment="0" applyProtection="0"/>
    <xf numFmtId="164" fontId="17" fillId="3" borderId="0" applyNumberFormat="0" applyBorder="0" applyAlignment="0" applyProtection="0"/>
  </cellStyleXfs>
  <cellXfs count="130">
    <xf numFmtId="164" fontId="0" fillId="0" borderId="0" xfId="0" applyAlignment="1">
      <alignment/>
    </xf>
    <xf numFmtId="164" fontId="18" fillId="0" borderId="0" xfId="0" applyFont="1" applyFill="1" applyAlignment="1">
      <alignment vertical="center" wrapText="1"/>
    </xf>
    <xf numFmtId="164" fontId="18" fillId="0" borderId="0" xfId="0" applyFont="1" applyFill="1" applyAlignment="1">
      <alignment horizontal="left" vertical="center" wrapText="1"/>
    </xf>
    <xf numFmtId="164" fontId="18" fillId="0" borderId="0" xfId="0" applyFont="1" applyFill="1" applyAlignment="1">
      <alignment horizontal="center" vertical="center" wrapText="1"/>
    </xf>
    <xf numFmtId="164" fontId="18" fillId="0" borderId="0" xfId="0" applyNumberFormat="1" applyFont="1" applyFill="1" applyAlignment="1">
      <alignment vertical="center" wrapText="1"/>
    </xf>
    <xf numFmtId="165" fontId="18" fillId="0" borderId="0" xfId="0" applyNumberFormat="1" applyFont="1" applyFill="1" applyAlignment="1">
      <alignment horizontal="center" vertical="center" wrapText="1"/>
    </xf>
    <xf numFmtId="164" fontId="18" fillId="0" borderId="0" xfId="0" applyNumberFormat="1" applyFont="1" applyFill="1" applyAlignment="1">
      <alignment horizontal="center" vertical="center" wrapText="1"/>
    </xf>
    <xf numFmtId="164" fontId="18" fillId="0" borderId="10" xfId="0" applyFont="1" applyFill="1" applyBorder="1" applyAlignment="1">
      <alignment vertical="center" wrapText="1"/>
    </xf>
    <xf numFmtId="164" fontId="19" fillId="0" borderId="11" xfId="0" applyFont="1" applyFill="1" applyBorder="1" applyAlignment="1">
      <alignment horizontal="center" vertical="center" wrapText="1"/>
    </xf>
    <xf numFmtId="164" fontId="18" fillId="0" borderId="12" xfId="0" applyFont="1" applyFill="1" applyBorder="1" applyAlignment="1">
      <alignment vertical="center" wrapText="1"/>
    </xf>
    <xf numFmtId="164" fontId="18" fillId="0" borderId="13" xfId="0" applyFont="1" applyFill="1" applyBorder="1" applyAlignment="1">
      <alignment vertical="center" wrapText="1"/>
    </xf>
    <xf numFmtId="164" fontId="18" fillId="0" borderId="14" xfId="0" applyFont="1" applyFill="1" applyBorder="1" applyAlignment="1">
      <alignment vertical="center" wrapText="1"/>
    </xf>
    <xf numFmtId="164" fontId="19" fillId="0" borderId="15" xfId="0" applyFont="1" applyFill="1" applyBorder="1" applyAlignment="1">
      <alignment vertical="center" wrapText="1"/>
    </xf>
    <xf numFmtId="164" fontId="19" fillId="0" borderId="0" xfId="0" applyFont="1" applyFill="1" applyBorder="1" applyAlignment="1">
      <alignment horizontal="center" vertical="center" wrapText="1"/>
    </xf>
    <xf numFmtId="165" fontId="21" fillId="0" borderId="15" xfId="0" applyNumberFormat="1" applyFont="1" applyFill="1" applyBorder="1" applyAlignment="1">
      <alignment horizontal="center" vertical="center" wrapText="1"/>
    </xf>
    <xf numFmtId="164" fontId="21" fillId="0" borderId="15" xfId="0" applyNumberFormat="1" applyFont="1" applyFill="1" applyBorder="1" applyAlignment="1">
      <alignment horizontal="center" vertical="center" wrapText="1"/>
    </xf>
    <xf numFmtId="164" fontId="18" fillId="0" borderId="15" xfId="0" applyNumberFormat="1" applyFont="1" applyFill="1" applyBorder="1" applyAlignment="1">
      <alignment horizontal="center" vertical="center" wrapText="1"/>
    </xf>
    <xf numFmtId="164" fontId="18" fillId="0" borderId="15" xfId="0" applyFont="1" applyFill="1" applyBorder="1" applyAlignment="1">
      <alignment horizontal="center" vertical="center" wrapText="1"/>
    </xf>
    <xf numFmtId="164" fontId="18" fillId="0" borderId="15" xfId="0" applyFont="1" applyFill="1" applyBorder="1" applyAlignment="1">
      <alignment vertical="center" wrapText="1"/>
    </xf>
    <xf numFmtId="164" fontId="18" fillId="0" borderId="16" xfId="0" applyFont="1" applyFill="1" applyBorder="1" applyAlignment="1">
      <alignment vertical="center" wrapText="1"/>
    </xf>
    <xf numFmtId="164" fontId="22" fillId="0" borderId="11" xfId="0" applyFont="1" applyFill="1" applyBorder="1" applyAlignment="1">
      <alignment vertical="center" wrapText="1"/>
    </xf>
    <xf numFmtId="164" fontId="19" fillId="0" borderId="15" xfId="0" applyFont="1" applyFill="1" applyBorder="1" applyAlignment="1">
      <alignment horizontal="center" vertical="center" wrapText="1"/>
    </xf>
    <xf numFmtId="164" fontId="19" fillId="0" borderId="17" xfId="0" applyNumberFormat="1" applyFont="1" applyFill="1" applyBorder="1" applyAlignment="1">
      <alignment horizontal="center" vertical="center" wrapText="1"/>
    </xf>
    <xf numFmtId="164" fontId="19" fillId="0" borderId="18" xfId="0" applyFont="1" applyFill="1" applyBorder="1" applyAlignment="1">
      <alignment horizontal="center" vertical="center" wrapText="1"/>
    </xf>
    <xf numFmtId="164" fontId="19" fillId="0" borderId="18" xfId="0" applyNumberFormat="1" applyFont="1" applyFill="1" applyBorder="1" applyAlignment="1">
      <alignment horizontal="center" vertical="center" wrapText="1"/>
    </xf>
    <xf numFmtId="165" fontId="19" fillId="0" borderId="15" xfId="0" applyNumberFormat="1" applyFont="1" applyFill="1" applyBorder="1" applyAlignment="1">
      <alignment horizontal="center" vertical="center" wrapText="1"/>
    </xf>
    <xf numFmtId="164" fontId="19" fillId="0" borderId="15" xfId="0" applyNumberFormat="1" applyFont="1" applyFill="1" applyBorder="1" applyAlignment="1">
      <alignment horizontal="center" vertical="center" wrapText="1"/>
    </xf>
    <xf numFmtId="164" fontId="23" fillId="0" borderId="15" xfId="0" applyNumberFormat="1" applyFont="1" applyFill="1" applyBorder="1" applyAlignment="1">
      <alignment horizontal="center" vertical="center" wrapText="1"/>
    </xf>
    <xf numFmtId="164" fontId="23" fillId="0" borderId="15" xfId="0" applyFont="1" applyFill="1" applyBorder="1" applyAlignment="1">
      <alignment horizontal="center" vertical="center" wrapText="1"/>
    </xf>
    <xf numFmtId="164" fontId="21" fillId="0" borderId="19" xfId="0" applyFont="1" applyFill="1" applyBorder="1" applyAlignment="1">
      <alignment vertical="center" wrapText="1"/>
    </xf>
    <xf numFmtId="164" fontId="19" fillId="0" borderId="20" xfId="0" applyNumberFormat="1" applyFont="1" applyFill="1" applyBorder="1" applyAlignment="1">
      <alignment horizontal="center" vertical="center" wrapText="1"/>
    </xf>
    <xf numFmtId="164" fontId="19" fillId="0" borderId="19" xfId="0" applyFont="1" applyFill="1" applyBorder="1" applyAlignment="1">
      <alignment horizontal="center" vertical="center" wrapText="1"/>
    </xf>
    <xf numFmtId="164" fontId="19" fillId="0" borderId="19" xfId="0" applyNumberFormat="1" applyFont="1" applyFill="1" applyBorder="1" applyAlignment="1">
      <alignment horizontal="center" vertical="center" wrapText="1"/>
    </xf>
    <xf numFmtId="165" fontId="19" fillId="0" borderId="19" xfId="0" applyNumberFormat="1" applyFont="1" applyFill="1" applyBorder="1" applyAlignment="1">
      <alignment horizontal="center" vertical="center" wrapText="1"/>
    </xf>
    <xf numFmtId="164" fontId="23" fillId="0" borderId="19" xfId="0" applyNumberFormat="1" applyFont="1" applyFill="1" applyBorder="1" applyAlignment="1">
      <alignment horizontal="center" vertical="center" wrapText="1"/>
    </xf>
    <xf numFmtId="164" fontId="23" fillId="0" borderId="19" xfId="0" applyFont="1" applyFill="1" applyBorder="1" applyAlignment="1">
      <alignment horizontal="center" vertical="center" wrapText="1"/>
    </xf>
    <xf numFmtId="164" fontId="18" fillId="0" borderId="19" xfId="0" applyFont="1" applyFill="1" applyBorder="1" applyAlignment="1">
      <alignment vertical="center" wrapText="1"/>
    </xf>
    <xf numFmtId="164" fontId="18" fillId="0" borderId="21" xfId="0" applyFont="1" applyFill="1" applyBorder="1" applyAlignment="1">
      <alignment vertical="center" wrapText="1"/>
    </xf>
    <xf numFmtId="164" fontId="18" fillId="14" borderId="22" xfId="0" applyFont="1" applyFill="1" applyBorder="1" applyAlignment="1">
      <alignment vertical="center" wrapText="1"/>
    </xf>
    <xf numFmtId="164" fontId="19" fillId="14" borderId="23" xfId="0" applyFont="1" applyFill="1" applyBorder="1" applyAlignment="1">
      <alignment horizontal="center" vertical="center" wrapText="1"/>
    </xf>
    <xf numFmtId="164" fontId="23" fillId="14" borderId="23" xfId="0" applyFont="1" applyFill="1" applyBorder="1" applyAlignment="1">
      <alignment horizontal="center" vertical="center" wrapText="1"/>
    </xf>
    <xf numFmtId="164" fontId="18" fillId="14" borderId="23" xfId="0" applyFont="1" applyFill="1" applyBorder="1" applyAlignment="1">
      <alignment vertical="center" wrapText="1"/>
    </xf>
    <xf numFmtId="164" fontId="18" fillId="14" borderId="23" xfId="0" applyFont="1" applyFill="1" applyBorder="1" applyAlignment="1">
      <alignment horizontal="center" vertical="center" wrapText="1"/>
    </xf>
    <xf numFmtId="164" fontId="23" fillId="14" borderId="23" xfId="0" applyNumberFormat="1" applyFont="1" applyFill="1" applyBorder="1" applyAlignment="1">
      <alignment horizontal="center" vertical="center" wrapText="1"/>
    </xf>
    <xf numFmtId="165" fontId="23" fillId="14" borderId="23" xfId="0" applyNumberFormat="1" applyFont="1" applyFill="1" applyBorder="1" applyAlignment="1">
      <alignment horizontal="center" vertical="center" wrapText="1"/>
    </xf>
    <xf numFmtId="164" fontId="23" fillId="14" borderId="24" xfId="0" applyNumberFormat="1" applyFont="1" applyFill="1" applyBorder="1" applyAlignment="1">
      <alignment horizontal="center" vertical="center" wrapText="1"/>
    </xf>
    <xf numFmtId="164" fontId="23" fillId="14" borderId="11" xfId="0" applyNumberFormat="1" applyFont="1" applyFill="1" applyBorder="1" applyAlignment="1">
      <alignment horizontal="center" vertical="center" wrapText="1"/>
    </xf>
    <xf numFmtId="164" fontId="18" fillId="24" borderId="25" xfId="0" applyFont="1" applyFill="1" applyBorder="1" applyAlignment="1">
      <alignment vertical="center" wrapText="1"/>
    </xf>
    <xf numFmtId="164" fontId="19" fillId="24" borderId="26" xfId="0" applyFont="1" applyFill="1" applyBorder="1" applyAlignment="1">
      <alignment horizontal="center" vertical="center" wrapText="1"/>
    </xf>
    <xf numFmtId="164" fontId="23" fillId="24" borderId="26" xfId="0" applyFont="1" applyFill="1" applyBorder="1" applyAlignment="1">
      <alignment horizontal="center" vertical="center" wrapText="1"/>
    </xf>
    <xf numFmtId="164" fontId="18" fillId="24" borderId="26" xfId="0" applyFont="1" applyFill="1" applyBorder="1" applyAlignment="1">
      <alignment vertical="center" wrapText="1"/>
    </xf>
    <xf numFmtId="164" fontId="18" fillId="24" borderId="26" xfId="0" applyFont="1" applyFill="1" applyBorder="1" applyAlignment="1">
      <alignment horizontal="center" vertical="center" wrapText="1"/>
    </xf>
    <xf numFmtId="164" fontId="23" fillId="24" borderId="26" xfId="0" applyNumberFormat="1" applyFont="1" applyFill="1" applyBorder="1" applyAlignment="1">
      <alignment horizontal="center" vertical="center" wrapText="1"/>
    </xf>
    <xf numFmtId="165" fontId="23" fillId="24" borderId="26" xfId="0" applyNumberFormat="1" applyFont="1" applyFill="1" applyBorder="1" applyAlignment="1">
      <alignment horizontal="center" vertical="center" wrapText="1"/>
    </xf>
    <xf numFmtId="164" fontId="23" fillId="24" borderId="27" xfId="0" applyNumberFormat="1" applyFont="1" applyFill="1" applyBorder="1" applyAlignment="1">
      <alignment horizontal="center" vertical="center" wrapText="1"/>
    </xf>
    <xf numFmtId="164" fontId="23" fillId="24" borderId="11" xfId="0" applyNumberFormat="1" applyFont="1" applyFill="1" applyBorder="1" applyAlignment="1">
      <alignment horizontal="center" vertical="center" wrapText="1"/>
    </xf>
    <xf numFmtId="164" fontId="23" fillId="0" borderId="28" xfId="0" applyFont="1" applyFill="1" applyBorder="1" applyAlignment="1">
      <alignment horizontal="center" vertical="center" wrapText="1"/>
    </xf>
    <xf numFmtId="164" fontId="21" fillId="0" borderId="29" xfId="0" applyFont="1" applyFill="1" applyBorder="1" applyAlignment="1">
      <alignment horizontal="left" vertical="center" wrapText="1"/>
    </xf>
    <xf numFmtId="164" fontId="21" fillId="0" borderId="29" xfId="0" applyFont="1" applyFill="1" applyBorder="1" applyAlignment="1">
      <alignment horizontal="center" vertical="center" wrapText="1"/>
    </xf>
    <xf numFmtId="164" fontId="21" fillId="0" borderId="29" xfId="0" applyFont="1" applyFill="1" applyBorder="1" applyAlignment="1">
      <alignment horizontal="center" vertical="center"/>
    </xf>
    <xf numFmtId="164" fontId="21" fillId="0" borderId="29" xfId="0" applyNumberFormat="1" applyFont="1" applyFill="1" applyBorder="1" applyAlignment="1">
      <alignment horizontal="center" vertical="center"/>
    </xf>
    <xf numFmtId="165" fontId="19" fillId="0" borderId="29" xfId="0" applyNumberFormat="1" applyFont="1" applyFill="1" applyBorder="1" applyAlignment="1">
      <alignment horizontal="center" vertical="center" wrapText="1"/>
    </xf>
    <xf numFmtId="164" fontId="19" fillId="0" borderId="29" xfId="0" applyNumberFormat="1" applyFont="1" applyFill="1" applyBorder="1" applyAlignment="1">
      <alignment horizontal="center" vertical="center" wrapText="1"/>
    </xf>
    <xf numFmtId="164" fontId="23" fillId="0" borderId="29" xfId="0" applyNumberFormat="1" applyFont="1" applyFill="1" applyBorder="1" applyAlignment="1">
      <alignment horizontal="center" vertical="center" wrapText="1"/>
    </xf>
    <xf numFmtId="164" fontId="23" fillId="0" borderId="29" xfId="0" applyFont="1" applyFill="1" applyBorder="1" applyAlignment="1">
      <alignment horizontal="center" vertical="center" wrapText="1"/>
    </xf>
    <xf numFmtId="164" fontId="18" fillId="0" borderId="29" xfId="0" applyFont="1" applyFill="1" applyBorder="1" applyAlignment="1">
      <alignment vertical="center" wrapText="1"/>
    </xf>
    <xf numFmtId="164" fontId="18" fillId="0" borderId="30" xfId="0" applyFont="1" applyFill="1" applyBorder="1" applyAlignment="1">
      <alignment vertical="center" wrapText="1"/>
    </xf>
    <xf numFmtId="164" fontId="18" fillId="0" borderId="11" xfId="0" applyFont="1" applyFill="1" applyBorder="1" applyAlignment="1">
      <alignment vertical="center" wrapText="1"/>
    </xf>
    <xf numFmtId="164" fontId="21" fillId="0" borderId="29" xfId="0" applyNumberFormat="1" applyFont="1" applyFill="1" applyBorder="1" applyAlignment="1">
      <alignment horizontal="center" vertical="center" wrapText="1"/>
    </xf>
    <xf numFmtId="165" fontId="21" fillId="0" borderId="29" xfId="0" applyNumberFormat="1" applyFont="1" applyFill="1" applyBorder="1" applyAlignment="1">
      <alignment horizontal="center" vertical="center" wrapText="1"/>
    </xf>
    <xf numFmtId="164" fontId="18" fillId="0" borderId="29" xfId="0" applyFont="1" applyBorder="1" applyAlignment="1">
      <alignment/>
    </xf>
    <xf numFmtId="164" fontId="18" fillId="25" borderId="29" xfId="0" applyFont="1" applyFill="1" applyBorder="1" applyAlignment="1">
      <alignment horizontal="center" vertical="center" wrapText="1"/>
    </xf>
    <xf numFmtId="164" fontId="18" fillId="0" borderId="29" xfId="0" applyFont="1" applyFill="1" applyBorder="1" applyAlignment="1">
      <alignment horizontal="center" vertical="center" wrapText="1"/>
    </xf>
    <xf numFmtId="164" fontId="24" fillId="0" borderId="29" xfId="0" applyFont="1" applyFill="1" applyBorder="1" applyAlignment="1">
      <alignment horizontal="left" vertical="center" wrapText="1"/>
    </xf>
    <xf numFmtId="164" fontId="21" fillId="0" borderId="29" xfId="0" applyFont="1" applyBorder="1" applyAlignment="1">
      <alignment horizontal="center" vertical="center" wrapText="1"/>
    </xf>
    <xf numFmtId="165" fontId="21" fillId="0" borderId="29" xfId="0" applyNumberFormat="1" applyFont="1" applyFill="1" applyBorder="1" applyAlignment="1">
      <alignment horizontal="center" vertical="center"/>
    </xf>
    <xf numFmtId="164" fontId="18" fillId="0" borderId="29" xfId="0" applyNumberFormat="1" applyFont="1" applyFill="1" applyBorder="1" applyAlignment="1">
      <alignment horizontal="center" vertical="center" wrapText="1"/>
    </xf>
    <xf numFmtId="164" fontId="21" fillId="0" borderId="29" xfId="0" applyNumberFormat="1" applyFont="1" applyBorder="1" applyAlignment="1">
      <alignment horizontal="center" vertical="center" wrapText="1"/>
    </xf>
    <xf numFmtId="164" fontId="23" fillId="24" borderId="28" xfId="0" applyFont="1" applyFill="1" applyBorder="1" applyAlignment="1">
      <alignment horizontal="center" vertical="center" wrapText="1"/>
    </xf>
    <xf numFmtId="164" fontId="19" fillId="24" borderId="29" xfId="0" applyFont="1" applyFill="1" applyBorder="1" applyAlignment="1">
      <alignment horizontal="center" vertical="center" wrapText="1"/>
    </xf>
    <xf numFmtId="164" fontId="21" fillId="24" borderId="29" xfId="0" applyFont="1" applyFill="1" applyBorder="1" applyAlignment="1">
      <alignment horizontal="center" vertical="center" wrapText="1"/>
    </xf>
    <xf numFmtId="164" fontId="21" fillId="24" borderId="29" xfId="0" applyNumberFormat="1" applyFont="1" applyFill="1" applyBorder="1" applyAlignment="1">
      <alignment horizontal="center" vertical="center" wrapText="1"/>
    </xf>
    <xf numFmtId="165" fontId="21" fillId="24" borderId="29" xfId="0" applyNumberFormat="1" applyFont="1" applyFill="1" applyBorder="1" applyAlignment="1">
      <alignment horizontal="center" vertical="center" wrapText="1"/>
    </xf>
    <xf numFmtId="164" fontId="21" fillId="24" borderId="30" xfId="0" applyNumberFormat="1" applyFont="1" applyFill="1" applyBorder="1" applyAlignment="1">
      <alignment horizontal="center" vertical="center" wrapText="1"/>
    </xf>
    <xf numFmtId="164" fontId="21" fillId="24" borderId="11" xfId="0" applyNumberFormat="1" applyFont="1" applyFill="1" applyBorder="1" applyAlignment="1">
      <alignment horizontal="center" vertical="center" wrapText="1"/>
    </xf>
    <xf numFmtId="164" fontId="21" fillId="25" borderId="29" xfId="0" applyFont="1" applyFill="1" applyBorder="1" applyAlignment="1">
      <alignment horizontal="left" vertical="center" wrapText="1"/>
    </xf>
    <xf numFmtId="164" fontId="21" fillId="25" borderId="29" xfId="0" applyFont="1" applyFill="1" applyBorder="1" applyAlignment="1">
      <alignment horizontal="center" vertical="center" wrapText="1"/>
    </xf>
    <xf numFmtId="164" fontId="26" fillId="25" borderId="29" xfId="0" applyNumberFormat="1" applyFont="1" applyFill="1" applyBorder="1" applyAlignment="1">
      <alignment horizontal="center" vertical="center" wrapText="1"/>
    </xf>
    <xf numFmtId="164" fontId="21" fillId="25" borderId="29" xfId="0" applyNumberFormat="1" applyFont="1" applyFill="1" applyBorder="1" applyAlignment="1">
      <alignment horizontal="center" vertical="center" wrapText="1"/>
    </xf>
    <xf numFmtId="165" fontId="21" fillId="25" borderId="29" xfId="0" applyNumberFormat="1" applyFont="1" applyFill="1" applyBorder="1" applyAlignment="1">
      <alignment horizontal="center" vertical="center" wrapText="1"/>
    </xf>
    <xf numFmtId="164" fontId="18" fillId="25" borderId="29" xfId="0" applyNumberFormat="1" applyFont="1" applyFill="1" applyBorder="1" applyAlignment="1">
      <alignment horizontal="center" vertical="center" wrapText="1"/>
    </xf>
    <xf numFmtId="164" fontId="23" fillId="14" borderId="28" xfId="0" applyFont="1" applyFill="1" applyBorder="1" applyAlignment="1">
      <alignment horizontal="center" vertical="center" wrapText="1"/>
    </xf>
    <xf numFmtId="164" fontId="19" fillId="14" borderId="29" xfId="0" applyFont="1" applyFill="1" applyBorder="1" applyAlignment="1">
      <alignment horizontal="center" vertical="center" wrapText="1"/>
    </xf>
    <xf numFmtId="164" fontId="21" fillId="14" borderId="29" xfId="0" applyFont="1" applyFill="1" applyBorder="1" applyAlignment="1">
      <alignment horizontal="center" vertical="center" wrapText="1"/>
    </xf>
    <xf numFmtId="165" fontId="21" fillId="14" borderId="29" xfId="0" applyNumberFormat="1" applyFont="1" applyFill="1" applyBorder="1" applyAlignment="1">
      <alignment horizontal="center" vertical="center" wrapText="1"/>
    </xf>
    <xf numFmtId="164" fontId="21" fillId="14" borderId="30" xfId="0" applyFont="1" applyFill="1" applyBorder="1" applyAlignment="1">
      <alignment horizontal="center" vertical="center" wrapText="1"/>
    </xf>
    <xf numFmtId="164" fontId="21" fillId="14" borderId="11" xfId="0" applyFont="1" applyFill="1" applyBorder="1" applyAlignment="1">
      <alignment horizontal="center" vertical="center" wrapText="1"/>
    </xf>
    <xf numFmtId="164" fontId="21" fillId="24" borderId="30" xfId="0" applyFont="1" applyFill="1" applyBorder="1" applyAlignment="1">
      <alignment horizontal="center" vertical="center" wrapText="1"/>
    </xf>
    <xf numFmtId="164" fontId="21" fillId="24" borderId="11" xfId="0" applyFont="1" applyFill="1" applyBorder="1" applyAlignment="1">
      <alignment horizontal="center" vertical="center" wrapText="1"/>
    </xf>
    <xf numFmtId="164" fontId="21" fillId="0" borderId="29" xfId="0" applyFont="1" applyFill="1" applyBorder="1" applyAlignment="1">
      <alignment vertical="center" wrapText="1"/>
    </xf>
    <xf numFmtId="164" fontId="18" fillId="24" borderId="29" xfId="0" applyFont="1" applyFill="1" applyBorder="1" applyAlignment="1">
      <alignment/>
    </xf>
    <xf numFmtId="164" fontId="18" fillId="24" borderId="29" xfId="0" applyFont="1" applyFill="1" applyBorder="1" applyAlignment="1">
      <alignment horizontal="center" vertical="center" wrapText="1"/>
    </xf>
    <xf numFmtId="164" fontId="18" fillId="24" borderId="29" xfId="0" applyFont="1" applyFill="1" applyBorder="1" applyAlignment="1">
      <alignment vertical="center" wrapText="1"/>
    </xf>
    <xf numFmtId="164" fontId="18" fillId="24" borderId="30" xfId="0" applyFont="1" applyFill="1" applyBorder="1" applyAlignment="1">
      <alignment vertical="center" wrapText="1"/>
    </xf>
    <xf numFmtId="166" fontId="21" fillId="0" borderId="29" xfId="0" applyNumberFormat="1" applyFont="1" applyFill="1" applyBorder="1" applyAlignment="1">
      <alignment horizontal="center" vertical="center" wrapText="1"/>
    </xf>
    <xf numFmtId="164" fontId="21" fillId="0" borderId="0" xfId="0" applyFont="1" applyAlignment="1">
      <alignment horizontal="center" vertical="center"/>
    </xf>
    <xf numFmtId="164" fontId="21" fillId="0" borderId="29" xfId="0" applyFont="1" applyBorder="1" applyAlignment="1">
      <alignment horizontal="center" vertical="center"/>
    </xf>
    <xf numFmtId="166" fontId="21" fillId="0" borderId="29" xfId="0" applyNumberFormat="1" applyFont="1" applyBorder="1" applyAlignment="1">
      <alignment horizontal="center" vertical="center" wrapText="1"/>
    </xf>
    <xf numFmtId="164" fontId="18" fillId="0" borderId="11" xfId="0" applyFont="1" applyFill="1" applyBorder="1" applyAlignment="1">
      <alignment horizontal="right" vertical="center" wrapText="1"/>
    </xf>
    <xf numFmtId="164" fontId="26" fillId="0" borderId="29" xfId="0" applyNumberFormat="1" applyFont="1" applyFill="1" applyBorder="1" applyAlignment="1">
      <alignment horizontal="center" vertical="center" wrapText="1"/>
    </xf>
    <xf numFmtId="164" fontId="21" fillId="0" borderId="0" xfId="0" applyFont="1" applyFill="1" applyBorder="1" applyAlignment="1">
      <alignment horizontal="left" vertical="center" wrapText="1"/>
    </xf>
    <xf numFmtId="164" fontId="21" fillId="0" borderId="29" xfId="0" applyFont="1" applyBorder="1" applyAlignment="1">
      <alignment horizontal="center" wrapText="1"/>
    </xf>
    <xf numFmtId="164" fontId="21" fillId="24" borderId="0" xfId="0" applyFont="1" applyFill="1" applyBorder="1" applyAlignment="1">
      <alignment horizontal="center" vertical="center" wrapText="1"/>
    </xf>
    <xf numFmtId="164" fontId="21" fillId="0" borderId="29" xfId="0" applyNumberFormat="1" applyFont="1" applyFill="1" applyBorder="1" applyAlignment="1">
      <alignment horizontal="left" vertical="center" wrapText="1"/>
    </xf>
    <xf numFmtId="164" fontId="23" fillId="18" borderId="31" xfId="0" applyFont="1" applyFill="1" applyBorder="1" applyAlignment="1">
      <alignment horizontal="center" vertical="center" wrapText="1"/>
    </xf>
    <xf numFmtId="164" fontId="21" fillId="18" borderId="29" xfId="0" applyFont="1" applyFill="1" applyBorder="1" applyAlignment="1">
      <alignment horizontal="center" vertical="center" wrapText="1"/>
    </xf>
    <xf numFmtId="164" fontId="21" fillId="18" borderId="29" xfId="0" applyFont="1" applyFill="1" applyBorder="1" applyAlignment="1">
      <alignment horizontal="left" vertical="center" wrapText="1"/>
    </xf>
    <xf numFmtId="165" fontId="21" fillId="18" borderId="29" xfId="0" applyNumberFormat="1" applyFont="1" applyFill="1" applyBorder="1" applyAlignment="1">
      <alignment horizontal="center" vertical="center" wrapText="1"/>
    </xf>
    <xf numFmtId="164" fontId="21" fillId="18" borderId="30" xfId="0" applyFont="1" applyFill="1" applyBorder="1" applyAlignment="1">
      <alignment horizontal="center" vertical="center" wrapText="1"/>
    </xf>
    <xf numFmtId="164" fontId="21" fillId="18" borderId="11" xfId="0" applyFont="1" applyFill="1" applyBorder="1" applyAlignment="1">
      <alignment horizontal="center" vertical="center" wrapText="1"/>
    </xf>
    <xf numFmtId="164" fontId="23" fillId="24" borderId="31" xfId="0" applyFont="1" applyFill="1" applyBorder="1" applyAlignment="1">
      <alignment horizontal="center" vertical="center" wrapText="1"/>
    </xf>
    <xf numFmtId="164" fontId="21" fillId="24" borderId="29" xfId="0" applyFont="1" applyFill="1" applyBorder="1" applyAlignment="1">
      <alignment horizontal="left" vertical="center" wrapText="1"/>
    </xf>
    <xf numFmtId="164" fontId="23" fillId="0" borderId="31" xfId="0" applyFont="1" applyFill="1" applyBorder="1" applyAlignment="1">
      <alignment horizontal="center" vertical="center" wrapText="1"/>
    </xf>
    <xf numFmtId="164" fontId="19" fillId="0" borderId="29" xfId="0" applyFont="1" applyFill="1" applyBorder="1" applyAlignment="1">
      <alignment horizontal="right" vertical="center" wrapText="1"/>
    </xf>
    <xf numFmtId="164" fontId="23" fillId="0" borderId="0" xfId="0" applyFont="1" applyFill="1" applyBorder="1" applyAlignment="1">
      <alignment horizontal="center" vertical="center" wrapText="1"/>
    </xf>
    <xf numFmtId="164" fontId="18" fillId="0" borderId="0" xfId="0" applyFont="1" applyFill="1" applyBorder="1" applyAlignment="1">
      <alignment horizontal="left" vertical="center" wrapText="1"/>
    </xf>
    <xf numFmtId="164" fontId="18" fillId="0" borderId="0" xfId="0" applyFont="1" applyFill="1" applyBorder="1" applyAlignment="1">
      <alignment horizontal="center" vertical="center" wrapText="1"/>
    </xf>
    <xf numFmtId="164" fontId="18" fillId="0" borderId="0"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164" fontId="22" fillId="0" borderId="0" xfId="0" applyFont="1" applyFill="1" applyAlignment="1">
      <alignment vertical="center" wrapText="1"/>
    </xf>
  </cellXfs>
  <cellStyles count="47">
    <cellStyle name="Normal" xfId="0"/>
    <cellStyle name="Comma" xfId="15"/>
    <cellStyle name="Comma [0]" xfId="16"/>
    <cellStyle name="Currency" xfId="17"/>
    <cellStyle name="Currency [0]" xfId="18"/>
    <cellStyle name="Percent" xfId="19"/>
    <cellStyle name="20% - akcent 1" xfId="20"/>
    <cellStyle name="20% - akcent 2" xfId="21"/>
    <cellStyle name="20% - akcent 3" xfId="22"/>
    <cellStyle name="20% - akcent 4" xfId="23"/>
    <cellStyle name="20% - akcent 5" xfId="24"/>
    <cellStyle name="20% - akcent 6" xfId="25"/>
    <cellStyle name="40% - akcent 1" xfId="26"/>
    <cellStyle name="40% - akcent 2" xfId="27"/>
    <cellStyle name="40% - akcent 3" xfId="28"/>
    <cellStyle name="40% - akcent 4" xfId="29"/>
    <cellStyle name="40% - akcent 5" xfId="30"/>
    <cellStyle name="40% - akcent 6" xfId="31"/>
    <cellStyle name="60% - akcent 1" xfId="32"/>
    <cellStyle name="60% - akcent 2" xfId="33"/>
    <cellStyle name="60% - akcent 3" xfId="34"/>
    <cellStyle name="60% - akcent 4" xfId="35"/>
    <cellStyle name="60% - akcent 5" xfId="36"/>
    <cellStyle name="60% - akcent 6" xfId="37"/>
    <cellStyle name="Akcent 1" xfId="38"/>
    <cellStyle name="Akcent 2" xfId="39"/>
    <cellStyle name="Akcent 3" xfId="40"/>
    <cellStyle name="Akcent 4" xfId="41"/>
    <cellStyle name="Akcent 5" xfId="42"/>
    <cellStyle name="Akcent 6" xfId="43"/>
    <cellStyle name="Dane wejściowe" xfId="44"/>
    <cellStyle name="Dane wyjściowe" xfId="45"/>
    <cellStyle name="Dobre" xfId="46"/>
    <cellStyle name="Komórka połączona" xfId="47"/>
    <cellStyle name="Komórka zaznaczona" xfId="48"/>
    <cellStyle name="Nagłówek 1" xfId="49"/>
    <cellStyle name="Nagłówek 2" xfId="50"/>
    <cellStyle name="Nagłówek 3" xfId="51"/>
    <cellStyle name="Nagłówek 4" xfId="52"/>
    <cellStyle name="Neutralne" xfId="53"/>
    <cellStyle name="Obliczenia" xfId="54"/>
    <cellStyle name="Suma" xfId="55"/>
    <cellStyle name="Tekst objaśnienia" xfId="56"/>
    <cellStyle name="Tekst ostrzeżenia" xfId="57"/>
    <cellStyle name="Tytuł" xfId="58"/>
    <cellStyle name="Uwaga" xfId="59"/>
    <cellStyle name="Złe"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H266"/>
  <sheetViews>
    <sheetView tabSelected="1" view="pageBreakPreview" zoomScale="75" zoomScaleNormal="115" zoomScaleSheetLayoutView="75" workbookViewId="0" topLeftCell="A133">
      <pane xSplit="15995" topLeftCell="Q133" activePane="topLeft" state="split"/>
      <selection pane="topLeft" activeCell="C140" sqref="C140"/>
      <selection pane="topRight" activeCell="Q133" sqref="Q133"/>
    </sheetView>
  </sheetViews>
  <sheetFormatPr defaultColWidth="9.140625" defaultRowHeight="12.75"/>
  <cols>
    <col min="1" max="1" width="6.8515625" style="1" customWidth="1"/>
    <col min="2" max="2" width="33.8515625" style="2" customWidth="1"/>
    <col min="3" max="3" width="51.7109375" style="2" customWidth="1"/>
    <col min="4" max="4" width="15.421875" style="1" customWidth="1"/>
    <col min="5" max="5" width="14.7109375" style="1" customWidth="1"/>
    <col min="6" max="6" width="9.00390625" style="3" customWidth="1"/>
    <col min="7" max="7" width="9.00390625" style="4" customWidth="1"/>
    <col min="8" max="8" width="9.00390625" style="1" customWidth="1"/>
    <col min="9" max="9" width="9.00390625" style="4" customWidth="1"/>
    <col min="10" max="10" width="9.00390625" style="5" customWidth="1"/>
    <col min="11" max="11" width="10.57421875" style="6" customWidth="1"/>
    <col min="12" max="12" width="0" style="6" hidden="1" customWidth="1"/>
    <col min="13" max="14" width="0" style="3" hidden="1" customWidth="1"/>
    <col min="15" max="16" width="0" style="1" hidden="1" customWidth="1"/>
    <col min="17" max="17" width="6.7109375" style="1" customWidth="1"/>
    <col min="18" max="18" width="9.00390625" style="7" customWidth="1"/>
    <col min="19" max="20" width="9.140625" style="7" customWidth="1"/>
    <col min="21" max="16384" width="9.140625" style="1" customWidth="1"/>
  </cols>
  <sheetData>
    <row r="1" spans="1:20" s="10" customFormat="1" ht="19.5" customHeight="1">
      <c r="A1" s="8" t="s">
        <v>0</v>
      </c>
      <c r="B1" s="8"/>
      <c r="C1" s="8"/>
      <c r="D1" s="8"/>
      <c r="E1" s="8"/>
      <c r="F1" s="8"/>
      <c r="G1" s="8"/>
      <c r="H1" s="8"/>
      <c r="I1" s="8"/>
      <c r="J1" s="8"/>
      <c r="K1" s="8"/>
      <c r="L1" s="8"/>
      <c r="M1" s="8"/>
      <c r="N1" s="8"/>
      <c r="O1" s="8"/>
      <c r="P1" s="8"/>
      <c r="Q1" s="9"/>
      <c r="R1" s="9"/>
      <c r="S1" s="9"/>
      <c r="T1" s="9"/>
    </row>
    <row r="2" spans="1:20" s="11" customFormat="1" ht="19.5" customHeight="1">
      <c r="A2" s="8"/>
      <c r="B2" s="8"/>
      <c r="C2" s="8"/>
      <c r="D2" s="8"/>
      <c r="E2" s="8"/>
      <c r="F2" s="8"/>
      <c r="G2" s="8"/>
      <c r="H2" s="8"/>
      <c r="I2" s="8"/>
      <c r="J2" s="8"/>
      <c r="K2" s="8"/>
      <c r="L2" s="8"/>
      <c r="M2" s="8"/>
      <c r="N2" s="8"/>
      <c r="O2" s="8"/>
      <c r="P2" s="8"/>
      <c r="Q2" s="9"/>
      <c r="R2" s="9"/>
      <c r="S2" s="9"/>
      <c r="T2" s="9"/>
    </row>
    <row r="3" spans="1:20" ht="25.5" customHeight="1">
      <c r="A3" s="12"/>
      <c r="B3" s="12"/>
      <c r="C3" s="8" t="s">
        <v>1</v>
      </c>
      <c r="D3" s="8" t="s">
        <v>2</v>
      </c>
      <c r="E3" s="8" t="s">
        <v>3</v>
      </c>
      <c r="F3" s="12"/>
      <c r="G3" s="13" t="s">
        <v>4</v>
      </c>
      <c r="H3" s="13"/>
      <c r="I3" s="13"/>
      <c r="J3" s="14"/>
      <c r="K3" s="15"/>
      <c r="L3" s="16"/>
      <c r="M3" s="17"/>
      <c r="N3" s="17"/>
      <c r="O3" s="18"/>
      <c r="P3" s="19"/>
      <c r="Q3" s="20" t="s">
        <v>5</v>
      </c>
      <c r="R3" s="20" t="s">
        <v>6</v>
      </c>
      <c r="S3" s="20" t="s">
        <v>7</v>
      </c>
      <c r="T3" s="20" t="s">
        <v>8</v>
      </c>
    </row>
    <row r="4" spans="1:20" ht="26.25" customHeight="1">
      <c r="A4" s="21" t="s">
        <v>9</v>
      </c>
      <c r="B4" s="21" t="s">
        <v>10</v>
      </c>
      <c r="C4" s="8"/>
      <c r="D4" s="8"/>
      <c r="E4" s="8"/>
      <c r="F4" s="21" t="s">
        <v>11</v>
      </c>
      <c r="G4" s="22" t="s">
        <v>12</v>
      </c>
      <c r="H4" s="23" t="s">
        <v>13</v>
      </c>
      <c r="I4" s="24" t="s">
        <v>14</v>
      </c>
      <c r="J4" s="25" t="s">
        <v>15</v>
      </c>
      <c r="K4" s="26" t="s">
        <v>16</v>
      </c>
      <c r="L4" s="27" t="s">
        <v>17</v>
      </c>
      <c r="M4" s="28" t="s">
        <v>18</v>
      </c>
      <c r="N4" s="28" t="s">
        <v>19</v>
      </c>
      <c r="O4" s="18"/>
      <c r="P4" s="19"/>
      <c r="Q4" s="20"/>
      <c r="R4" s="20"/>
      <c r="S4" s="20"/>
      <c r="T4" s="20"/>
    </row>
    <row r="5" spans="1:20" ht="26.25" customHeight="1">
      <c r="A5" s="29"/>
      <c r="B5" s="29"/>
      <c r="C5" s="8"/>
      <c r="D5" s="8"/>
      <c r="E5" s="8"/>
      <c r="F5" s="29"/>
      <c r="G5" s="30" t="s">
        <v>20</v>
      </c>
      <c r="H5" s="31" t="s">
        <v>20</v>
      </c>
      <c r="I5" s="32" t="s">
        <v>20</v>
      </c>
      <c r="J5" s="33" t="s">
        <v>21</v>
      </c>
      <c r="K5" s="32" t="s">
        <v>22</v>
      </c>
      <c r="L5" s="34" t="s">
        <v>23</v>
      </c>
      <c r="M5" s="35" t="s">
        <v>24</v>
      </c>
      <c r="N5" s="35" t="s">
        <v>20</v>
      </c>
      <c r="O5" s="36"/>
      <c r="P5" s="37"/>
      <c r="Q5" s="20"/>
      <c r="R5" s="20"/>
      <c r="S5" s="20"/>
      <c r="T5" s="20"/>
    </row>
    <row r="6" spans="1:20" ht="15">
      <c r="A6" s="38"/>
      <c r="B6" s="39" t="s">
        <v>25</v>
      </c>
      <c r="C6" s="40"/>
      <c r="D6" s="41"/>
      <c r="E6" s="41"/>
      <c r="F6" s="42"/>
      <c r="G6" s="43"/>
      <c r="H6" s="40"/>
      <c r="I6" s="43"/>
      <c r="J6" s="44"/>
      <c r="K6" s="43"/>
      <c r="L6" s="43"/>
      <c r="M6" s="43"/>
      <c r="N6" s="43"/>
      <c r="O6" s="43"/>
      <c r="P6" s="45"/>
      <c r="Q6" s="46"/>
      <c r="R6" s="46"/>
      <c r="S6" s="46"/>
      <c r="T6" s="46"/>
    </row>
    <row r="7" spans="1:20" ht="43.5">
      <c r="A7" s="47"/>
      <c r="B7" s="48" t="s">
        <v>26</v>
      </c>
      <c r="C7" s="49"/>
      <c r="D7" s="50"/>
      <c r="E7" s="50"/>
      <c r="F7" s="51"/>
      <c r="G7" s="52"/>
      <c r="H7" s="49"/>
      <c r="I7" s="52"/>
      <c r="J7" s="53"/>
      <c r="K7" s="52"/>
      <c r="L7" s="52"/>
      <c r="M7" s="52"/>
      <c r="N7" s="52"/>
      <c r="O7" s="52"/>
      <c r="P7" s="54"/>
      <c r="Q7" s="55"/>
      <c r="R7" s="55"/>
      <c r="S7" s="55"/>
      <c r="T7" s="55"/>
    </row>
    <row r="8" spans="1:20" ht="81.75">
      <c r="A8" s="56" t="s">
        <v>27</v>
      </c>
      <c r="B8" s="57" t="s">
        <v>28</v>
      </c>
      <c r="C8" s="57" t="s">
        <v>29</v>
      </c>
      <c r="D8" s="58"/>
      <c r="E8" s="58"/>
      <c r="F8" s="59">
        <v>1</v>
      </c>
      <c r="G8" s="60">
        <v>1400</v>
      </c>
      <c r="H8" s="59">
        <v>600</v>
      </c>
      <c r="I8" s="59">
        <v>850</v>
      </c>
      <c r="J8" s="61"/>
      <c r="K8" s="62"/>
      <c r="L8" s="63"/>
      <c r="M8" s="64"/>
      <c r="N8" s="64"/>
      <c r="O8" s="65">
        <f aca="true" t="shared" si="0" ref="O8:O18">F8*J8</f>
        <v>0</v>
      </c>
      <c r="P8" s="66">
        <f aca="true" t="shared" si="1" ref="P8:P18">F8*L8</f>
        <v>0</v>
      </c>
      <c r="Q8" s="67"/>
      <c r="R8" s="67"/>
      <c r="S8" s="67"/>
      <c r="T8" s="67"/>
    </row>
    <row r="9" spans="1:20" ht="270.75" customHeight="1">
      <c r="A9" s="56" t="s">
        <v>30</v>
      </c>
      <c r="B9" s="57" t="s">
        <v>31</v>
      </c>
      <c r="C9" s="57" t="s">
        <v>32</v>
      </c>
      <c r="D9" s="58"/>
      <c r="E9" s="58"/>
      <c r="F9" s="58">
        <v>1</v>
      </c>
      <c r="G9" s="68">
        <v>1500</v>
      </c>
      <c r="H9" s="58">
        <v>730</v>
      </c>
      <c r="I9" s="68">
        <v>850</v>
      </c>
      <c r="J9" s="69"/>
      <c r="K9" s="68"/>
      <c r="L9" s="70"/>
      <c r="M9" s="71"/>
      <c r="N9" s="72"/>
      <c r="O9" s="65">
        <f t="shared" si="0"/>
        <v>0</v>
      </c>
      <c r="P9" s="66">
        <f t="shared" si="1"/>
        <v>0</v>
      </c>
      <c r="Q9" s="67"/>
      <c r="R9" s="67"/>
      <c r="S9" s="67"/>
      <c r="T9" s="67"/>
    </row>
    <row r="10" spans="1:20" ht="108.75">
      <c r="A10" s="56" t="s">
        <v>33</v>
      </c>
      <c r="B10" s="73" t="s">
        <v>34</v>
      </c>
      <c r="C10" s="73" t="s">
        <v>35</v>
      </c>
      <c r="D10" s="74"/>
      <c r="E10" s="74"/>
      <c r="F10" s="74">
        <v>1</v>
      </c>
      <c r="G10" s="60"/>
      <c r="H10" s="59"/>
      <c r="I10" s="59"/>
      <c r="J10" s="75"/>
      <c r="K10" s="59"/>
      <c r="L10" s="70"/>
      <c r="M10" s="71"/>
      <c r="N10" s="72"/>
      <c r="O10" s="65">
        <f t="shared" si="0"/>
        <v>0</v>
      </c>
      <c r="P10" s="66">
        <f t="shared" si="1"/>
        <v>0</v>
      </c>
      <c r="Q10" s="67"/>
      <c r="R10" s="67"/>
      <c r="S10" s="67"/>
      <c r="T10" s="67"/>
    </row>
    <row r="11" spans="1:20" ht="313.5" customHeight="1">
      <c r="A11" s="56" t="s">
        <v>36</v>
      </c>
      <c r="B11" s="57" t="s">
        <v>37</v>
      </c>
      <c r="C11" s="57" t="s">
        <v>38</v>
      </c>
      <c r="D11" s="58"/>
      <c r="E11" s="58"/>
      <c r="F11" s="58">
        <v>1</v>
      </c>
      <c r="G11" s="58" t="s">
        <v>39</v>
      </c>
      <c r="H11" s="58">
        <v>735</v>
      </c>
      <c r="I11" s="58" t="s">
        <v>40</v>
      </c>
      <c r="J11" s="69">
        <v>10.1</v>
      </c>
      <c r="K11" s="58">
        <v>400</v>
      </c>
      <c r="L11" s="72"/>
      <c r="M11" s="72" t="s">
        <v>41</v>
      </c>
      <c r="N11" s="72" t="s">
        <v>42</v>
      </c>
      <c r="O11" s="65">
        <f t="shared" si="0"/>
        <v>10.1</v>
      </c>
      <c r="P11" s="66">
        <f t="shared" si="1"/>
        <v>0</v>
      </c>
      <c r="Q11" s="67"/>
      <c r="R11" s="67"/>
      <c r="S11" s="67"/>
      <c r="T11" s="67"/>
    </row>
    <row r="12" spans="1:20" ht="54.75">
      <c r="A12" s="56" t="s">
        <v>43</v>
      </c>
      <c r="B12" s="57" t="s">
        <v>44</v>
      </c>
      <c r="C12" s="57" t="s">
        <v>45</v>
      </c>
      <c r="D12" s="58"/>
      <c r="E12" s="58"/>
      <c r="F12" s="59">
        <v>1</v>
      </c>
      <c r="G12" s="60">
        <v>1000</v>
      </c>
      <c r="H12" s="59">
        <v>1000</v>
      </c>
      <c r="I12" s="59">
        <v>400</v>
      </c>
      <c r="J12" s="69"/>
      <c r="K12" s="68"/>
      <c r="L12" s="70"/>
      <c r="M12" s="71"/>
      <c r="N12" s="72"/>
      <c r="O12" s="65">
        <f t="shared" si="0"/>
        <v>0</v>
      </c>
      <c r="P12" s="66">
        <f t="shared" si="1"/>
        <v>0</v>
      </c>
      <c r="Q12" s="67"/>
      <c r="R12" s="67"/>
      <c r="S12" s="67"/>
      <c r="T12" s="67"/>
    </row>
    <row r="13" spans="1:20" ht="95.25">
      <c r="A13" s="56" t="s">
        <v>46</v>
      </c>
      <c r="B13" s="57" t="s">
        <v>47</v>
      </c>
      <c r="C13" s="57" t="s">
        <v>48</v>
      </c>
      <c r="D13" s="58"/>
      <c r="E13" s="58"/>
      <c r="F13" s="58">
        <v>1</v>
      </c>
      <c r="G13" s="68">
        <v>700</v>
      </c>
      <c r="H13" s="58">
        <v>610</v>
      </c>
      <c r="I13" s="68">
        <v>850</v>
      </c>
      <c r="J13" s="69"/>
      <c r="K13" s="68"/>
      <c r="L13" s="76"/>
      <c r="M13" s="76"/>
      <c r="N13" s="72"/>
      <c r="O13" s="65">
        <f t="shared" si="0"/>
        <v>0</v>
      </c>
      <c r="P13" s="66">
        <f t="shared" si="1"/>
        <v>0</v>
      </c>
      <c r="Q13" s="67"/>
      <c r="R13" s="67"/>
      <c r="S13" s="67"/>
      <c r="T13" s="67"/>
    </row>
    <row r="14" spans="1:20" ht="41.25">
      <c r="A14" s="56" t="s">
        <v>43</v>
      </c>
      <c r="B14" s="57" t="s">
        <v>49</v>
      </c>
      <c r="C14" s="57" t="s">
        <v>50</v>
      </c>
      <c r="D14" s="58"/>
      <c r="E14" s="58"/>
      <c r="F14" s="58">
        <v>1</v>
      </c>
      <c r="G14" s="68">
        <v>1000</v>
      </c>
      <c r="H14" s="58">
        <v>1000</v>
      </c>
      <c r="I14" s="68">
        <v>400</v>
      </c>
      <c r="J14" s="69"/>
      <c r="K14" s="68"/>
      <c r="L14" s="76"/>
      <c r="M14" s="76"/>
      <c r="N14" s="72"/>
      <c r="O14" s="65">
        <f t="shared" si="0"/>
        <v>0</v>
      </c>
      <c r="P14" s="66">
        <f t="shared" si="1"/>
        <v>0</v>
      </c>
      <c r="Q14" s="67"/>
      <c r="R14" s="67"/>
      <c r="S14" s="67"/>
      <c r="T14" s="67"/>
    </row>
    <row r="15" spans="1:20" ht="95.25">
      <c r="A15" s="56" t="s">
        <v>46</v>
      </c>
      <c r="B15" s="57" t="s">
        <v>47</v>
      </c>
      <c r="C15" s="57" t="s">
        <v>48</v>
      </c>
      <c r="D15" s="58"/>
      <c r="E15" s="58"/>
      <c r="F15" s="58">
        <v>1</v>
      </c>
      <c r="G15" s="68">
        <v>700</v>
      </c>
      <c r="H15" s="58">
        <v>610</v>
      </c>
      <c r="I15" s="68">
        <v>850</v>
      </c>
      <c r="J15" s="69"/>
      <c r="K15" s="68"/>
      <c r="L15" s="76"/>
      <c r="M15" s="76"/>
      <c r="N15" s="72"/>
      <c r="O15" s="65">
        <f t="shared" si="0"/>
        <v>0</v>
      </c>
      <c r="P15" s="66">
        <f t="shared" si="1"/>
        <v>0</v>
      </c>
      <c r="Q15" s="67"/>
      <c r="R15" s="67"/>
      <c r="S15" s="67"/>
      <c r="T15" s="67"/>
    </row>
    <row r="16" spans="1:20" ht="108.75">
      <c r="A16" s="56" t="s">
        <v>51</v>
      </c>
      <c r="B16" s="73" t="s">
        <v>52</v>
      </c>
      <c r="C16" s="73" t="s">
        <v>53</v>
      </c>
      <c r="D16" s="74"/>
      <c r="E16" s="74"/>
      <c r="F16" s="74">
        <v>1</v>
      </c>
      <c r="G16" s="77">
        <v>910</v>
      </c>
      <c r="H16" s="74">
        <v>610</v>
      </c>
      <c r="I16" s="74">
        <v>900</v>
      </c>
      <c r="J16" s="69"/>
      <c r="K16" s="68"/>
      <c r="L16" s="76"/>
      <c r="M16" s="72"/>
      <c r="N16" s="72"/>
      <c r="O16" s="65">
        <f t="shared" si="0"/>
        <v>0</v>
      </c>
      <c r="P16" s="66">
        <f t="shared" si="1"/>
        <v>0</v>
      </c>
      <c r="Q16" s="67"/>
      <c r="R16" s="67"/>
      <c r="S16" s="67"/>
      <c r="T16" s="67"/>
    </row>
    <row r="17" spans="1:20" ht="122.25">
      <c r="A17" s="56" t="s">
        <v>54</v>
      </c>
      <c r="B17" s="57" t="s">
        <v>55</v>
      </c>
      <c r="C17" s="57" t="s">
        <v>56</v>
      </c>
      <c r="D17" s="58"/>
      <c r="E17" s="58"/>
      <c r="F17" s="58">
        <v>1</v>
      </c>
      <c r="G17" s="68">
        <v>1000</v>
      </c>
      <c r="H17" s="58">
        <v>700</v>
      </c>
      <c r="I17" s="68">
        <v>850</v>
      </c>
      <c r="J17" s="69"/>
      <c r="K17" s="68"/>
      <c r="L17" s="70"/>
      <c r="M17" s="71" t="s">
        <v>57</v>
      </c>
      <c r="N17" s="72" t="s">
        <v>42</v>
      </c>
      <c r="O17" s="65">
        <f t="shared" si="0"/>
        <v>0</v>
      </c>
      <c r="P17" s="66">
        <f t="shared" si="1"/>
        <v>0</v>
      </c>
      <c r="Q17" s="67"/>
      <c r="R17" s="67"/>
      <c r="S17" s="67"/>
      <c r="T17" s="67"/>
    </row>
    <row r="18" spans="1:20" ht="189">
      <c r="A18" s="56" t="s">
        <v>58</v>
      </c>
      <c r="B18" s="57" t="s">
        <v>59</v>
      </c>
      <c r="C18" s="57" t="s">
        <v>60</v>
      </c>
      <c r="D18" s="58"/>
      <c r="E18" s="58"/>
      <c r="F18" s="58">
        <v>1</v>
      </c>
      <c r="G18" s="68">
        <v>590</v>
      </c>
      <c r="H18" s="58">
        <v>600</v>
      </c>
      <c r="I18" s="68">
        <v>850</v>
      </c>
      <c r="J18" s="69">
        <v>5.2</v>
      </c>
      <c r="K18" s="68">
        <v>400</v>
      </c>
      <c r="L18" s="76"/>
      <c r="M18" s="72" t="s">
        <v>41</v>
      </c>
      <c r="N18" s="72" t="s">
        <v>42</v>
      </c>
      <c r="O18" s="65">
        <f t="shared" si="0"/>
        <v>5.2</v>
      </c>
      <c r="P18" s="66">
        <f t="shared" si="1"/>
        <v>0</v>
      </c>
      <c r="Q18" s="67"/>
      <c r="R18" s="67"/>
      <c r="S18" s="67"/>
      <c r="T18" s="67"/>
    </row>
    <row r="19" spans="1:20" ht="29.25">
      <c r="A19" s="78"/>
      <c r="B19" s="79" t="s">
        <v>61</v>
      </c>
      <c r="C19" s="79"/>
      <c r="D19" s="80"/>
      <c r="E19" s="80"/>
      <c r="F19" s="80"/>
      <c r="G19" s="81"/>
      <c r="H19" s="80"/>
      <c r="I19" s="81"/>
      <c r="J19" s="82"/>
      <c r="K19" s="81"/>
      <c r="L19" s="81"/>
      <c r="M19" s="81"/>
      <c r="N19" s="81"/>
      <c r="O19" s="81"/>
      <c r="P19" s="83"/>
      <c r="Q19" s="84"/>
      <c r="R19" s="84"/>
      <c r="S19" s="84"/>
      <c r="T19" s="84"/>
    </row>
    <row r="20" spans="1:20" ht="246">
      <c r="A20" s="56" t="s">
        <v>62</v>
      </c>
      <c r="B20" s="85" t="s">
        <v>63</v>
      </c>
      <c r="C20" s="57" t="s">
        <v>64</v>
      </c>
      <c r="D20" s="74"/>
      <c r="E20" s="74"/>
      <c r="F20" s="86">
        <v>1</v>
      </c>
      <c r="G20" s="87">
        <v>960</v>
      </c>
      <c r="H20" s="88">
        <v>740</v>
      </c>
      <c r="I20" s="68">
        <v>960</v>
      </c>
      <c r="J20" s="89">
        <v>2.3</v>
      </c>
      <c r="K20" s="88">
        <v>230</v>
      </c>
      <c r="L20" s="90"/>
      <c r="M20" s="72"/>
      <c r="N20" s="72"/>
      <c r="O20" s="65">
        <f>F20*J20</f>
        <v>2.3</v>
      </c>
      <c r="P20" s="66">
        <f>F20*L20</f>
        <v>0</v>
      </c>
      <c r="Q20" s="67"/>
      <c r="R20" s="67"/>
      <c r="S20" s="67"/>
      <c r="T20" s="67"/>
    </row>
    <row r="21" spans="1:20" ht="41.25">
      <c r="A21" s="56" t="s">
        <v>65</v>
      </c>
      <c r="B21" s="57" t="s">
        <v>66</v>
      </c>
      <c r="C21" s="57" t="s">
        <v>67</v>
      </c>
      <c r="D21" s="58"/>
      <c r="E21" s="58"/>
      <c r="F21" s="58">
        <v>1</v>
      </c>
      <c r="G21" s="58">
        <v>400</v>
      </c>
      <c r="H21" s="58">
        <v>400</v>
      </c>
      <c r="I21" s="58">
        <v>250</v>
      </c>
      <c r="J21" s="69"/>
      <c r="K21" s="58"/>
      <c r="L21" s="70"/>
      <c r="M21" s="71" t="s">
        <v>57</v>
      </c>
      <c r="N21" s="71" t="s">
        <v>42</v>
      </c>
      <c r="O21" s="65">
        <f>F21*J21</f>
        <v>0</v>
      </c>
      <c r="P21" s="66">
        <f>F21*L21</f>
        <v>0</v>
      </c>
      <c r="Q21" s="67"/>
      <c r="R21" s="67"/>
      <c r="S21" s="67"/>
      <c r="T21" s="67"/>
    </row>
    <row r="22" spans="1:20" ht="15">
      <c r="A22" s="91"/>
      <c r="B22" s="92" t="s">
        <v>68</v>
      </c>
      <c r="C22" s="92"/>
      <c r="D22" s="93"/>
      <c r="E22" s="93"/>
      <c r="F22" s="93"/>
      <c r="G22" s="93"/>
      <c r="H22" s="93"/>
      <c r="I22" s="93"/>
      <c r="J22" s="94"/>
      <c r="K22" s="93"/>
      <c r="L22" s="93"/>
      <c r="M22" s="93"/>
      <c r="N22" s="93"/>
      <c r="O22" s="93"/>
      <c r="P22" s="95"/>
      <c r="Q22" s="96"/>
      <c r="R22" s="96"/>
      <c r="S22" s="96"/>
      <c r="T22" s="96"/>
    </row>
    <row r="23" spans="1:20" ht="15">
      <c r="A23" s="78"/>
      <c r="B23" s="79" t="s">
        <v>69</v>
      </c>
      <c r="C23" s="79"/>
      <c r="D23" s="80"/>
      <c r="E23" s="80"/>
      <c r="F23" s="80"/>
      <c r="G23" s="80"/>
      <c r="H23" s="80"/>
      <c r="I23" s="80"/>
      <c r="J23" s="82"/>
      <c r="K23" s="80"/>
      <c r="L23" s="80"/>
      <c r="M23" s="80"/>
      <c r="N23" s="80"/>
      <c r="O23" s="80"/>
      <c r="P23" s="97"/>
      <c r="Q23" s="98"/>
      <c r="R23" s="98"/>
      <c r="S23" s="98"/>
      <c r="T23" s="98"/>
    </row>
    <row r="24" spans="1:20" ht="149.25">
      <c r="A24" s="56" t="s">
        <v>27</v>
      </c>
      <c r="B24" s="57" t="s">
        <v>70</v>
      </c>
      <c r="C24" s="57" t="s">
        <v>71</v>
      </c>
      <c r="D24" s="58"/>
      <c r="E24" s="58"/>
      <c r="F24" s="58">
        <v>1</v>
      </c>
      <c r="G24" s="58">
        <v>400</v>
      </c>
      <c r="H24" s="58">
        <v>500</v>
      </c>
      <c r="I24" s="58">
        <v>815</v>
      </c>
      <c r="J24" s="69">
        <v>0.3</v>
      </c>
      <c r="K24" s="58">
        <v>230</v>
      </c>
      <c r="L24" s="70"/>
      <c r="M24" s="71"/>
      <c r="N24" s="71"/>
      <c r="O24" s="65">
        <f>F24*J24</f>
        <v>0.3</v>
      </c>
      <c r="P24" s="66">
        <f>F24*L24</f>
        <v>0</v>
      </c>
      <c r="Q24" s="67"/>
      <c r="R24" s="67"/>
      <c r="S24" s="67"/>
      <c r="T24" s="67"/>
    </row>
    <row r="25" spans="1:20" ht="54.75">
      <c r="A25" s="56" t="s">
        <v>30</v>
      </c>
      <c r="B25" s="57" t="s">
        <v>72</v>
      </c>
      <c r="C25" s="57" t="s">
        <v>73</v>
      </c>
      <c r="D25" s="58"/>
      <c r="E25" s="58"/>
      <c r="F25" s="59">
        <v>1</v>
      </c>
      <c r="G25" s="60">
        <v>800</v>
      </c>
      <c r="H25" s="59">
        <v>600</v>
      </c>
      <c r="I25" s="59">
        <v>850</v>
      </c>
      <c r="J25" s="69"/>
      <c r="K25" s="58"/>
      <c r="L25" s="70"/>
      <c r="M25" s="71"/>
      <c r="N25" s="71"/>
      <c r="O25" s="65">
        <f>F25*J25</f>
        <v>0</v>
      </c>
      <c r="P25" s="66">
        <f>F25*L25</f>
        <v>0</v>
      </c>
      <c r="Q25" s="67"/>
      <c r="R25" s="67"/>
      <c r="S25" s="67"/>
      <c r="T25" s="67"/>
    </row>
    <row r="26" spans="1:20" ht="58.5" customHeight="1">
      <c r="A26" s="56" t="s">
        <v>33</v>
      </c>
      <c r="B26" s="57" t="s">
        <v>66</v>
      </c>
      <c r="C26" s="57" t="s">
        <v>67</v>
      </c>
      <c r="D26" s="58"/>
      <c r="E26" s="58"/>
      <c r="F26" s="58">
        <v>1</v>
      </c>
      <c r="G26" s="58">
        <v>400</v>
      </c>
      <c r="H26" s="58">
        <v>400</v>
      </c>
      <c r="I26" s="58">
        <v>250</v>
      </c>
      <c r="J26" s="69"/>
      <c r="K26" s="58"/>
      <c r="L26" s="70"/>
      <c r="M26" s="72" t="s">
        <v>74</v>
      </c>
      <c r="N26" s="71" t="s">
        <v>42</v>
      </c>
      <c r="O26" s="65">
        <f>F26*J26</f>
        <v>0</v>
      </c>
      <c r="P26" s="66">
        <f>F26*L26</f>
        <v>0</v>
      </c>
      <c r="Q26" s="67"/>
      <c r="R26" s="67"/>
      <c r="S26" s="67"/>
      <c r="T26" s="67"/>
    </row>
    <row r="27" spans="1:20" ht="29.25">
      <c r="A27" s="78"/>
      <c r="B27" s="79" t="s">
        <v>75</v>
      </c>
      <c r="C27" s="79"/>
      <c r="D27" s="80"/>
      <c r="E27" s="80"/>
      <c r="F27" s="80"/>
      <c r="G27" s="80"/>
      <c r="H27" s="80"/>
      <c r="I27" s="80"/>
      <c r="J27" s="82"/>
      <c r="K27" s="80"/>
      <c r="L27" s="80"/>
      <c r="M27" s="80"/>
      <c r="N27" s="80"/>
      <c r="O27" s="80"/>
      <c r="P27" s="97"/>
      <c r="Q27" s="98"/>
      <c r="R27" s="98"/>
      <c r="S27" s="98"/>
      <c r="T27" s="98"/>
    </row>
    <row r="28" spans="1:20" ht="81.75">
      <c r="A28" s="56" t="s">
        <v>76</v>
      </c>
      <c r="B28" s="99" t="s">
        <v>77</v>
      </c>
      <c r="C28" s="99" t="s">
        <v>78</v>
      </c>
      <c r="D28" s="58"/>
      <c r="E28" s="58"/>
      <c r="F28" s="59">
        <v>4</v>
      </c>
      <c r="G28" s="68">
        <v>400</v>
      </c>
      <c r="H28" s="59">
        <v>490</v>
      </c>
      <c r="I28" s="59">
        <v>1940</v>
      </c>
      <c r="J28" s="69"/>
      <c r="K28" s="58"/>
      <c r="L28" s="70"/>
      <c r="M28" s="71"/>
      <c r="N28" s="71"/>
      <c r="O28" s="65">
        <f>F28*J28</f>
        <v>0</v>
      </c>
      <c r="P28" s="66">
        <f>F28*L28</f>
        <v>0</v>
      </c>
      <c r="Q28" s="67"/>
      <c r="R28" s="67"/>
      <c r="S28" s="67"/>
      <c r="T28" s="67"/>
    </row>
    <row r="29" spans="1:20" ht="54.75">
      <c r="A29" s="56" t="s">
        <v>79</v>
      </c>
      <c r="B29" s="73" t="s">
        <v>80</v>
      </c>
      <c r="C29" s="73" t="s">
        <v>81</v>
      </c>
      <c r="D29" s="74"/>
      <c r="E29" s="74"/>
      <c r="F29" s="58">
        <v>1</v>
      </c>
      <c r="G29" s="68">
        <v>1400</v>
      </c>
      <c r="H29" s="58">
        <v>700</v>
      </c>
      <c r="I29" s="58">
        <v>850</v>
      </c>
      <c r="J29" s="69"/>
      <c r="K29" s="58"/>
      <c r="L29" s="70"/>
      <c r="M29" s="71"/>
      <c r="N29" s="71"/>
      <c r="O29" s="65">
        <f>F29*J29</f>
        <v>0</v>
      </c>
      <c r="P29" s="66">
        <f>F29*L29</f>
        <v>0</v>
      </c>
      <c r="Q29" s="67"/>
      <c r="R29" s="67"/>
      <c r="S29" s="67"/>
      <c r="T29" s="67"/>
    </row>
    <row r="30" spans="1:20" ht="122.25">
      <c r="A30" s="56" t="s">
        <v>82</v>
      </c>
      <c r="B30" s="57" t="s">
        <v>83</v>
      </c>
      <c r="C30" s="57" t="s">
        <v>84</v>
      </c>
      <c r="D30" s="58"/>
      <c r="E30" s="58"/>
      <c r="F30" s="58">
        <v>1</v>
      </c>
      <c r="G30" s="68">
        <v>1200</v>
      </c>
      <c r="H30" s="58">
        <v>600</v>
      </c>
      <c r="I30" s="68">
        <v>850</v>
      </c>
      <c r="J30" s="69"/>
      <c r="K30" s="68"/>
      <c r="L30" s="70"/>
      <c r="M30" s="71" t="s">
        <v>57</v>
      </c>
      <c r="N30" s="72" t="s">
        <v>42</v>
      </c>
      <c r="O30" s="65">
        <f>F30*J30</f>
        <v>0</v>
      </c>
      <c r="P30" s="66">
        <f>F30*L30</f>
        <v>0</v>
      </c>
      <c r="Q30" s="67"/>
      <c r="R30" s="67"/>
      <c r="S30" s="67"/>
      <c r="T30" s="67"/>
    </row>
    <row r="31" spans="1:20" ht="58.5" customHeight="1">
      <c r="A31" s="56" t="s">
        <v>85</v>
      </c>
      <c r="B31" s="57" t="s">
        <v>66</v>
      </c>
      <c r="C31" s="57" t="s">
        <v>67</v>
      </c>
      <c r="D31" s="58"/>
      <c r="E31" s="58"/>
      <c r="F31" s="58">
        <v>1</v>
      </c>
      <c r="G31" s="58">
        <v>400</v>
      </c>
      <c r="H31" s="58">
        <v>400</v>
      </c>
      <c r="I31" s="58">
        <v>250</v>
      </c>
      <c r="J31" s="69"/>
      <c r="K31" s="58"/>
      <c r="L31" s="70"/>
      <c r="M31" s="72" t="s">
        <v>74</v>
      </c>
      <c r="N31" s="71" t="s">
        <v>42</v>
      </c>
      <c r="O31" s="65">
        <f>F31*J31</f>
        <v>0</v>
      </c>
      <c r="P31" s="66">
        <f>F31*L31</f>
        <v>0</v>
      </c>
      <c r="Q31" s="67"/>
      <c r="R31" s="67"/>
      <c r="S31" s="67"/>
      <c r="T31" s="67"/>
    </row>
    <row r="32" spans="1:20" ht="15">
      <c r="A32" s="78"/>
      <c r="B32" s="79" t="s">
        <v>86</v>
      </c>
      <c r="C32" s="79"/>
      <c r="D32" s="80"/>
      <c r="E32" s="80"/>
      <c r="F32" s="80"/>
      <c r="G32" s="80"/>
      <c r="H32" s="80"/>
      <c r="I32" s="80"/>
      <c r="J32" s="82"/>
      <c r="K32" s="80"/>
      <c r="L32" s="80"/>
      <c r="M32" s="80"/>
      <c r="N32" s="80"/>
      <c r="O32" s="80"/>
      <c r="P32" s="97"/>
      <c r="Q32" s="98"/>
      <c r="R32" s="98"/>
      <c r="S32" s="98"/>
      <c r="T32" s="98"/>
    </row>
    <row r="33" spans="1:20" ht="54.75">
      <c r="A33" s="56" t="s">
        <v>87</v>
      </c>
      <c r="B33" s="57" t="s">
        <v>88</v>
      </c>
      <c r="C33" s="57" t="s">
        <v>89</v>
      </c>
      <c r="D33" s="58"/>
      <c r="E33" s="58"/>
      <c r="F33" s="58">
        <v>3</v>
      </c>
      <c r="G33" s="68">
        <v>1000</v>
      </c>
      <c r="H33" s="58">
        <v>600</v>
      </c>
      <c r="I33" s="68">
        <v>1800</v>
      </c>
      <c r="J33" s="69"/>
      <c r="K33" s="58"/>
      <c r="L33" s="70"/>
      <c r="M33" s="71"/>
      <c r="N33" s="71"/>
      <c r="O33" s="65">
        <f>F33*J33</f>
        <v>0</v>
      </c>
      <c r="P33" s="66">
        <f>F33*L33</f>
        <v>0</v>
      </c>
      <c r="Q33" s="67"/>
      <c r="R33" s="67"/>
      <c r="S33" s="67"/>
      <c r="T33" s="67"/>
    </row>
    <row r="34" spans="1:20" ht="54.75">
      <c r="A34" s="56" t="s">
        <v>90</v>
      </c>
      <c r="B34" s="57" t="s">
        <v>91</v>
      </c>
      <c r="C34" s="57" t="s">
        <v>92</v>
      </c>
      <c r="D34" s="58"/>
      <c r="E34" s="58"/>
      <c r="F34" s="58">
        <v>1</v>
      </c>
      <c r="G34" s="68">
        <v>800</v>
      </c>
      <c r="H34" s="58">
        <v>600</v>
      </c>
      <c r="I34" s="68">
        <v>850</v>
      </c>
      <c r="J34" s="69"/>
      <c r="K34" s="68"/>
      <c r="L34" s="70"/>
      <c r="M34" s="71" t="s">
        <v>57</v>
      </c>
      <c r="N34" s="72" t="s">
        <v>42</v>
      </c>
      <c r="O34" s="65">
        <f>F34*J34</f>
        <v>0</v>
      </c>
      <c r="P34" s="66">
        <f>F34*L34</f>
        <v>0</v>
      </c>
      <c r="Q34" s="67"/>
      <c r="R34" s="67"/>
      <c r="S34" s="67"/>
      <c r="T34" s="67"/>
    </row>
    <row r="35" spans="1:20" ht="57.75" customHeight="1">
      <c r="A35" s="56" t="s">
        <v>93</v>
      </c>
      <c r="B35" s="57" t="s">
        <v>66</v>
      </c>
      <c r="C35" s="57" t="s">
        <v>67</v>
      </c>
      <c r="D35" s="58"/>
      <c r="E35" s="58"/>
      <c r="F35" s="58">
        <v>1</v>
      </c>
      <c r="G35" s="58">
        <v>400</v>
      </c>
      <c r="H35" s="58">
        <v>400</v>
      </c>
      <c r="I35" s="58">
        <v>250</v>
      </c>
      <c r="J35" s="69"/>
      <c r="K35" s="58"/>
      <c r="L35" s="70"/>
      <c r="M35" s="72" t="s">
        <v>74</v>
      </c>
      <c r="N35" s="71" t="s">
        <v>42</v>
      </c>
      <c r="O35" s="65">
        <f>F35*J35</f>
        <v>0</v>
      </c>
      <c r="P35" s="66">
        <f>F35*L35</f>
        <v>0</v>
      </c>
      <c r="Q35" s="67"/>
      <c r="R35" s="67"/>
      <c r="S35" s="67"/>
      <c r="T35" s="67"/>
    </row>
    <row r="36" spans="1:20" ht="15">
      <c r="A36" s="78"/>
      <c r="B36" s="79" t="s">
        <v>94</v>
      </c>
      <c r="C36" s="79"/>
      <c r="D36" s="80"/>
      <c r="E36" s="80"/>
      <c r="F36" s="80"/>
      <c r="G36" s="80"/>
      <c r="H36" s="80"/>
      <c r="I36" s="80"/>
      <c r="J36" s="82"/>
      <c r="K36" s="80"/>
      <c r="L36" s="80"/>
      <c r="M36" s="80"/>
      <c r="N36" s="80"/>
      <c r="O36" s="80"/>
      <c r="P36" s="97"/>
      <c r="Q36" s="98"/>
      <c r="R36" s="98"/>
      <c r="S36" s="98"/>
      <c r="T36" s="98"/>
    </row>
    <row r="37" spans="1:20" ht="54.75">
      <c r="A37" s="56" t="s">
        <v>95</v>
      </c>
      <c r="B37" s="57" t="s">
        <v>88</v>
      </c>
      <c r="C37" s="57" t="s">
        <v>89</v>
      </c>
      <c r="D37" s="58"/>
      <c r="E37" s="58"/>
      <c r="F37" s="58">
        <v>2</v>
      </c>
      <c r="G37" s="68">
        <v>1000</v>
      </c>
      <c r="H37" s="58">
        <v>600</v>
      </c>
      <c r="I37" s="68">
        <v>1800</v>
      </c>
      <c r="J37" s="69"/>
      <c r="K37" s="58"/>
      <c r="L37" s="70"/>
      <c r="M37" s="71"/>
      <c r="N37" s="71"/>
      <c r="O37" s="65">
        <f>F37*J37</f>
        <v>0</v>
      </c>
      <c r="P37" s="66">
        <f>F37*L37</f>
        <v>0</v>
      </c>
      <c r="Q37" s="67"/>
      <c r="R37" s="67"/>
      <c r="S37" s="67"/>
      <c r="T37" s="67"/>
    </row>
    <row r="38" spans="1:20" ht="54.75">
      <c r="A38" s="56" t="s">
        <v>96</v>
      </c>
      <c r="B38" s="57" t="s">
        <v>97</v>
      </c>
      <c r="C38" s="57" t="s">
        <v>98</v>
      </c>
      <c r="D38" s="58"/>
      <c r="E38" s="58"/>
      <c r="F38" s="58">
        <v>2</v>
      </c>
      <c r="G38" s="68">
        <v>800</v>
      </c>
      <c r="H38" s="58">
        <v>600</v>
      </c>
      <c r="I38" s="68">
        <v>150</v>
      </c>
      <c r="J38" s="69"/>
      <c r="K38" s="58"/>
      <c r="L38" s="70"/>
      <c r="M38" s="71"/>
      <c r="N38" s="71"/>
      <c r="O38" s="65">
        <f>F38*J38</f>
        <v>0</v>
      </c>
      <c r="P38" s="66">
        <f>F38*L38</f>
        <v>0</v>
      </c>
      <c r="Q38" s="67"/>
      <c r="R38" s="67"/>
      <c r="S38" s="67"/>
      <c r="T38" s="67"/>
    </row>
    <row r="39" spans="1:20" ht="29.25">
      <c r="A39" s="78"/>
      <c r="B39" s="79" t="s">
        <v>99</v>
      </c>
      <c r="C39" s="79"/>
      <c r="D39" s="80"/>
      <c r="E39" s="80"/>
      <c r="F39" s="80"/>
      <c r="G39" s="80"/>
      <c r="H39" s="80"/>
      <c r="I39" s="80"/>
      <c r="J39" s="82"/>
      <c r="K39" s="80"/>
      <c r="L39" s="80"/>
      <c r="M39" s="80"/>
      <c r="N39" s="80"/>
      <c r="O39" s="80"/>
      <c r="P39" s="97"/>
      <c r="Q39" s="98"/>
      <c r="R39" s="98"/>
      <c r="S39" s="98"/>
      <c r="T39" s="98"/>
    </row>
    <row r="40" spans="1:20" ht="54.75">
      <c r="A40" s="56" t="s">
        <v>100</v>
      </c>
      <c r="B40" s="57" t="s">
        <v>101</v>
      </c>
      <c r="C40" s="57" t="s">
        <v>102</v>
      </c>
      <c r="D40" s="58"/>
      <c r="E40" s="58"/>
      <c r="F40" s="58">
        <v>1</v>
      </c>
      <c r="G40" s="68">
        <v>470</v>
      </c>
      <c r="H40" s="58">
        <v>460</v>
      </c>
      <c r="I40" s="68">
        <v>1130</v>
      </c>
      <c r="J40" s="69">
        <v>0.55</v>
      </c>
      <c r="K40" s="68">
        <v>400</v>
      </c>
      <c r="L40" s="76"/>
      <c r="M40" s="71" t="s">
        <v>103</v>
      </c>
      <c r="N40" s="72" t="s">
        <v>104</v>
      </c>
      <c r="O40" s="65">
        <f aca="true" t="shared" si="2" ref="O40:O45">F40*J40</f>
        <v>0.55</v>
      </c>
      <c r="P40" s="66">
        <f aca="true" t="shared" si="3" ref="P40:P45">F40*L40</f>
        <v>0</v>
      </c>
      <c r="Q40" s="67"/>
      <c r="R40" s="67"/>
      <c r="S40" s="67"/>
      <c r="T40" s="67"/>
    </row>
    <row r="41" spans="1:20" ht="122.25">
      <c r="A41" s="56" t="s">
        <v>105</v>
      </c>
      <c r="B41" s="73" t="s">
        <v>106</v>
      </c>
      <c r="C41" s="73" t="s">
        <v>107</v>
      </c>
      <c r="D41" s="74"/>
      <c r="E41" s="74"/>
      <c r="F41" s="58">
        <v>1</v>
      </c>
      <c r="G41" s="68">
        <v>800</v>
      </c>
      <c r="H41" s="58">
        <v>700</v>
      </c>
      <c r="I41" s="58">
        <v>850</v>
      </c>
      <c r="J41" s="69"/>
      <c r="K41" s="68"/>
      <c r="L41" s="70"/>
      <c r="M41" s="71" t="s">
        <v>57</v>
      </c>
      <c r="N41" s="72" t="s">
        <v>108</v>
      </c>
      <c r="O41" s="65">
        <f t="shared" si="2"/>
        <v>0</v>
      </c>
      <c r="P41" s="66">
        <f t="shared" si="3"/>
        <v>0</v>
      </c>
      <c r="Q41" s="67"/>
      <c r="R41" s="67"/>
      <c r="S41" s="67"/>
      <c r="T41" s="67"/>
    </row>
    <row r="42" spans="1:20" ht="55.5" customHeight="1">
      <c r="A42" s="56" t="s">
        <v>109</v>
      </c>
      <c r="B42" s="57" t="s">
        <v>66</v>
      </c>
      <c r="C42" s="57" t="s">
        <v>67</v>
      </c>
      <c r="D42" s="58"/>
      <c r="E42" s="58"/>
      <c r="F42" s="58">
        <v>1</v>
      </c>
      <c r="G42" s="58">
        <v>400</v>
      </c>
      <c r="H42" s="58">
        <v>400</v>
      </c>
      <c r="I42" s="58">
        <v>250</v>
      </c>
      <c r="J42" s="69"/>
      <c r="K42" s="58"/>
      <c r="L42" s="70"/>
      <c r="M42" s="72" t="s">
        <v>74</v>
      </c>
      <c r="N42" s="71" t="s">
        <v>42</v>
      </c>
      <c r="O42" s="65">
        <f t="shared" si="2"/>
        <v>0</v>
      </c>
      <c r="P42" s="66">
        <f t="shared" si="3"/>
        <v>0</v>
      </c>
      <c r="Q42" s="67"/>
      <c r="R42" s="67"/>
      <c r="S42" s="67"/>
      <c r="T42" s="67"/>
    </row>
    <row r="43" spans="1:20" ht="54.75">
      <c r="A43" s="56" t="s">
        <v>110</v>
      </c>
      <c r="B43" s="57" t="s">
        <v>72</v>
      </c>
      <c r="C43" s="57" t="s">
        <v>73</v>
      </c>
      <c r="D43" s="58"/>
      <c r="E43" s="58"/>
      <c r="F43" s="59">
        <v>1</v>
      </c>
      <c r="G43" s="60">
        <v>1400</v>
      </c>
      <c r="H43" s="59">
        <v>600</v>
      </c>
      <c r="I43" s="59">
        <v>850</v>
      </c>
      <c r="J43" s="69"/>
      <c r="K43" s="58"/>
      <c r="L43" s="70"/>
      <c r="M43" s="71"/>
      <c r="N43" s="71"/>
      <c r="O43" s="65">
        <f t="shared" si="2"/>
        <v>0</v>
      </c>
      <c r="P43" s="66">
        <f t="shared" si="3"/>
        <v>0</v>
      </c>
      <c r="Q43" s="67"/>
      <c r="R43" s="67"/>
      <c r="S43" s="67"/>
      <c r="T43" s="67"/>
    </row>
    <row r="44" spans="1:20" ht="202.5">
      <c r="A44" s="56" t="s">
        <v>111</v>
      </c>
      <c r="B44" s="57" t="s">
        <v>112</v>
      </c>
      <c r="C44" s="57" t="s">
        <v>113</v>
      </c>
      <c r="D44" s="58"/>
      <c r="E44" s="58"/>
      <c r="F44" s="58">
        <v>1</v>
      </c>
      <c r="G44" s="58">
        <v>720</v>
      </c>
      <c r="H44" s="58">
        <v>600</v>
      </c>
      <c r="I44" s="58">
        <v>620</v>
      </c>
      <c r="J44" s="69"/>
      <c r="K44" s="58"/>
      <c r="L44" s="70"/>
      <c r="M44" s="71"/>
      <c r="N44" s="71"/>
      <c r="O44" s="65">
        <f t="shared" si="2"/>
        <v>0</v>
      </c>
      <c r="P44" s="66">
        <f t="shared" si="3"/>
        <v>0</v>
      </c>
      <c r="Q44" s="67"/>
      <c r="R44" s="67"/>
      <c r="S44" s="67"/>
      <c r="T44" s="67"/>
    </row>
    <row r="45" spans="1:20" ht="122.25">
      <c r="A45" s="56" t="s">
        <v>114</v>
      </c>
      <c r="B45" s="85" t="s">
        <v>115</v>
      </c>
      <c r="C45" s="85" t="s">
        <v>116</v>
      </c>
      <c r="D45" s="86"/>
      <c r="E45" s="86"/>
      <c r="F45" s="86">
        <v>1</v>
      </c>
      <c r="G45" s="87" t="s">
        <v>117</v>
      </c>
      <c r="H45" s="88"/>
      <c r="I45" s="88">
        <v>605</v>
      </c>
      <c r="J45" s="69"/>
      <c r="K45" s="58"/>
      <c r="L45" s="70"/>
      <c r="M45" s="71"/>
      <c r="N45" s="71"/>
      <c r="O45" s="65">
        <f t="shared" si="2"/>
        <v>0</v>
      </c>
      <c r="P45" s="66">
        <f t="shared" si="3"/>
        <v>0</v>
      </c>
      <c r="Q45" s="67"/>
      <c r="R45" s="67"/>
      <c r="S45" s="67"/>
      <c r="T45" s="67"/>
    </row>
    <row r="46" spans="1:20" ht="29.25">
      <c r="A46" s="78"/>
      <c r="B46" s="79" t="s">
        <v>118</v>
      </c>
      <c r="C46" s="79"/>
      <c r="D46" s="80"/>
      <c r="E46" s="80"/>
      <c r="F46" s="80"/>
      <c r="G46" s="80"/>
      <c r="H46" s="80"/>
      <c r="I46" s="80"/>
      <c r="J46" s="82"/>
      <c r="K46" s="80"/>
      <c r="L46" s="80"/>
      <c r="M46" s="80"/>
      <c r="N46" s="80"/>
      <c r="O46" s="80"/>
      <c r="P46" s="97"/>
      <c r="Q46" s="98"/>
      <c r="R46" s="98"/>
      <c r="S46" s="98"/>
      <c r="T46" s="98"/>
    </row>
    <row r="47" spans="1:20" ht="409.5" customHeight="1">
      <c r="A47" s="56" t="s">
        <v>119</v>
      </c>
      <c r="B47" s="57" t="s">
        <v>120</v>
      </c>
      <c r="C47" s="57" t="s">
        <v>121</v>
      </c>
      <c r="D47" s="58"/>
      <c r="E47" s="58"/>
      <c r="F47" s="59">
        <v>1</v>
      </c>
      <c r="G47" s="60">
        <v>615</v>
      </c>
      <c r="H47" s="59">
        <v>895</v>
      </c>
      <c r="I47" s="59">
        <v>2040</v>
      </c>
      <c r="J47" s="75">
        <v>0.55</v>
      </c>
      <c r="K47" s="59">
        <v>230</v>
      </c>
      <c r="L47" s="70"/>
      <c r="M47" s="71"/>
      <c r="N47" s="71"/>
      <c r="O47" s="65">
        <f>F47*J47</f>
        <v>0.55</v>
      </c>
      <c r="P47" s="66">
        <f>F47*L47</f>
        <v>0</v>
      </c>
      <c r="Q47" s="67"/>
      <c r="R47" s="67"/>
      <c r="S47" s="67"/>
      <c r="T47" s="67"/>
    </row>
    <row r="48" spans="1:20" ht="54.75">
      <c r="A48" s="56" t="s">
        <v>122</v>
      </c>
      <c r="B48" s="57" t="s">
        <v>123</v>
      </c>
      <c r="C48" s="57" t="s">
        <v>92</v>
      </c>
      <c r="D48" s="58"/>
      <c r="E48" s="58"/>
      <c r="F48" s="58">
        <v>1</v>
      </c>
      <c r="G48" s="68">
        <v>1500</v>
      </c>
      <c r="H48" s="58">
        <v>700</v>
      </c>
      <c r="I48" s="68">
        <v>850</v>
      </c>
      <c r="J48" s="69"/>
      <c r="K48" s="68"/>
      <c r="L48" s="70"/>
      <c r="M48" s="71" t="s">
        <v>57</v>
      </c>
      <c r="N48" s="72" t="s">
        <v>42</v>
      </c>
      <c r="O48" s="65">
        <f>F48*J48</f>
        <v>0</v>
      </c>
      <c r="P48" s="66">
        <f>F48*L48</f>
        <v>0</v>
      </c>
      <c r="Q48" s="67"/>
      <c r="R48" s="67"/>
      <c r="S48" s="67"/>
      <c r="T48" s="67"/>
    </row>
    <row r="49" spans="1:20" ht="150">
      <c r="A49" s="56" t="s">
        <v>124</v>
      </c>
      <c r="B49" s="99" t="s">
        <v>125</v>
      </c>
      <c r="C49" s="99" t="s">
        <v>126</v>
      </c>
      <c r="D49" s="58"/>
      <c r="E49" s="58"/>
      <c r="F49" s="59">
        <v>1</v>
      </c>
      <c r="G49" s="60">
        <v>540</v>
      </c>
      <c r="H49" s="59">
        <v>580</v>
      </c>
      <c r="I49" s="59">
        <v>800</v>
      </c>
      <c r="J49" s="69">
        <v>0.09</v>
      </c>
      <c r="K49" s="68">
        <v>230</v>
      </c>
      <c r="L49" s="76"/>
      <c r="M49" s="71"/>
      <c r="N49" s="71"/>
      <c r="O49" s="65">
        <f>F49*J49</f>
        <v>0.09</v>
      </c>
      <c r="P49" s="66">
        <f>F49*L49</f>
        <v>0</v>
      </c>
      <c r="Q49" s="67"/>
      <c r="R49" s="67"/>
      <c r="S49" s="67"/>
      <c r="T49" s="67"/>
    </row>
    <row r="50" spans="1:20" ht="342.75" customHeight="1">
      <c r="A50" s="56" t="s">
        <v>127</v>
      </c>
      <c r="B50" s="73" t="s">
        <v>128</v>
      </c>
      <c r="C50" s="73" t="s">
        <v>129</v>
      </c>
      <c r="D50" s="74"/>
      <c r="E50" s="74"/>
      <c r="F50" s="58">
        <v>1</v>
      </c>
      <c r="G50" s="68">
        <v>402</v>
      </c>
      <c r="H50" s="58">
        <v>572</v>
      </c>
      <c r="I50" s="58">
        <v>292</v>
      </c>
      <c r="J50" s="69">
        <v>0.42</v>
      </c>
      <c r="K50" s="68">
        <v>230</v>
      </c>
      <c r="L50" s="70"/>
      <c r="M50" s="71"/>
      <c r="N50" s="71"/>
      <c r="O50" s="65">
        <f>F50*J50</f>
        <v>0.42</v>
      </c>
      <c r="P50" s="66">
        <f>F50*L50</f>
        <v>0</v>
      </c>
      <c r="Q50" s="67"/>
      <c r="R50" s="67"/>
      <c r="S50" s="67"/>
      <c r="T50" s="67"/>
    </row>
    <row r="51" spans="1:20" ht="57.75" customHeight="1">
      <c r="A51" s="56" t="s">
        <v>130</v>
      </c>
      <c r="B51" s="57" t="s">
        <v>66</v>
      </c>
      <c r="C51" s="57" t="s">
        <v>67</v>
      </c>
      <c r="D51" s="58"/>
      <c r="E51" s="58"/>
      <c r="F51" s="58">
        <v>1</v>
      </c>
      <c r="G51" s="58">
        <v>400</v>
      </c>
      <c r="H51" s="58">
        <v>400</v>
      </c>
      <c r="I51" s="58">
        <v>250</v>
      </c>
      <c r="J51" s="69"/>
      <c r="K51" s="58"/>
      <c r="L51" s="70"/>
      <c r="M51" s="72" t="s">
        <v>74</v>
      </c>
      <c r="N51" s="71" t="s">
        <v>42</v>
      </c>
      <c r="O51" s="65">
        <f>F51*J51</f>
        <v>0</v>
      </c>
      <c r="P51" s="66">
        <f>F51*L51</f>
        <v>0</v>
      </c>
      <c r="Q51" s="67"/>
      <c r="R51" s="67"/>
      <c r="S51" s="67"/>
      <c r="T51" s="67"/>
    </row>
    <row r="52" spans="1:20" ht="29.25">
      <c r="A52" s="78"/>
      <c r="B52" s="79" t="s">
        <v>131</v>
      </c>
      <c r="C52" s="79"/>
      <c r="D52" s="80"/>
      <c r="E52" s="80"/>
      <c r="F52" s="80"/>
      <c r="G52" s="80"/>
      <c r="H52" s="80"/>
      <c r="I52" s="80"/>
      <c r="J52" s="82"/>
      <c r="K52" s="80"/>
      <c r="L52" s="80"/>
      <c r="M52" s="80"/>
      <c r="N52" s="80"/>
      <c r="O52" s="80"/>
      <c r="P52" s="97"/>
      <c r="Q52" s="98"/>
      <c r="R52" s="98"/>
      <c r="S52" s="98"/>
      <c r="T52" s="98"/>
    </row>
    <row r="53" spans="1:20" ht="54.75">
      <c r="A53" s="56" t="s">
        <v>132</v>
      </c>
      <c r="B53" s="57" t="s">
        <v>88</v>
      </c>
      <c r="C53" s="57" t="s">
        <v>89</v>
      </c>
      <c r="D53" s="58"/>
      <c r="E53" s="58"/>
      <c r="F53" s="58">
        <v>2</v>
      </c>
      <c r="G53" s="68">
        <v>1200</v>
      </c>
      <c r="H53" s="58">
        <v>600</v>
      </c>
      <c r="I53" s="68">
        <v>1800</v>
      </c>
      <c r="J53" s="69"/>
      <c r="K53" s="58"/>
      <c r="L53" s="70"/>
      <c r="M53" s="71"/>
      <c r="N53" s="71"/>
      <c r="O53" s="65">
        <f>F53*J53</f>
        <v>0</v>
      </c>
      <c r="P53" s="66">
        <f>F53*L53</f>
        <v>0</v>
      </c>
      <c r="Q53" s="67"/>
      <c r="R53" s="67"/>
      <c r="S53" s="67"/>
      <c r="T53" s="67"/>
    </row>
    <row r="54" spans="1:20" ht="29.25">
      <c r="A54" s="78"/>
      <c r="B54" s="79" t="s">
        <v>133</v>
      </c>
      <c r="C54" s="79"/>
      <c r="D54" s="80"/>
      <c r="E54" s="80"/>
      <c r="F54" s="80"/>
      <c r="G54" s="80"/>
      <c r="H54" s="80"/>
      <c r="I54" s="80"/>
      <c r="J54" s="82"/>
      <c r="K54" s="80"/>
      <c r="L54" s="80"/>
      <c r="M54" s="80"/>
      <c r="N54" s="80"/>
      <c r="O54" s="80"/>
      <c r="P54" s="97"/>
      <c r="Q54" s="98"/>
      <c r="R54" s="98"/>
      <c r="S54" s="98"/>
      <c r="T54" s="98"/>
    </row>
    <row r="55" spans="1:20" ht="381" customHeight="1">
      <c r="A55" s="56" t="s">
        <v>134</v>
      </c>
      <c r="B55" s="57" t="s">
        <v>135</v>
      </c>
      <c r="C55" s="57" t="s">
        <v>136</v>
      </c>
      <c r="D55" s="58"/>
      <c r="E55" s="58"/>
      <c r="F55" s="59">
        <v>2</v>
      </c>
      <c r="G55" s="60">
        <v>700</v>
      </c>
      <c r="H55" s="59">
        <v>895</v>
      </c>
      <c r="I55" s="59">
        <v>2040</v>
      </c>
      <c r="J55" s="75">
        <v>0.55</v>
      </c>
      <c r="K55" s="59">
        <v>230</v>
      </c>
      <c r="L55" s="70"/>
      <c r="M55" s="71"/>
      <c r="N55" s="71"/>
      <c r="O55" s="65">
        <f aca="true" t="shared" si="4" ref="O55:O88">F55*J55</f>
        <v>1.1</v>
      </c>
      <c r="P55" s="66">
        <f aca="true" t="shared" si="5" ref="P55:P88">F55*L55</f>
        <v>0</v>
      </c>
      <c r="Q55" s="67"/>
      <c r="R55" s="67"/>
      <c r="S55" s="67"/>
      <c r="T55" s="67"/>
    </row>
    <row r="56" spans="1:20" ht="401.25" customHeight="1">
      <c r="A56" s="56" t="s">
        <v>137</v>
      </c>
      <c r="B56" s="57" t="s">
        <v>138</v>
      </c>
      <c r="C56" s="57" t="s">
        <v>139</v>
      </c>
      <c r="D56" s="58"/>
      <c r="E56" s="58"/>
      <c r="F56" s="59">
        <v>1</v>
      </c>
      <c r="G56" s="60">
        <v>700</v>
      </c>
      <c r="H56" s="59">
        <v>895</v>
      </c>
      <c r="I56" s="59">
        <v>2040</v>
      </c>
      <c r="J56" s="75">
        <v>0.7</v>
      </c>
      <c r="K56" s="59">
        <v>230</v>
      </c>
      <c r="L56" s="70"/>
      <c r="M56" s="71"/>
      <c r="N56" s="71"/>
      <c r="O56" s="65">
        <f t="shared" si="4"/>
        <v>0.7</v>
      </c>
      <c r="P56" s="66">
        <f t="shared" si="5"/>
        <v>0</v>
      </c>
      <c r="Q56" s="67"/>
      <c r="R56" s="67"/>
      <c r="S56" s="67"/>
      <c r="T56" s="67"/>
    </row>
    <row r="57" spans="1:20" ht="15">
      <c r="A57" s="78"/>
      <c r="B57" s="79" t="s">
        <v>140</v>
      </c>
      <c r="C57" s="79"/>
      <c r="D57" s="80"/>
      <c r="E57" s="80"/>
      <c r="F57" s="80"/>
      <c r="G57" s="80"/>
      <c r="H57" s="80"/>
      <c r="I57" s="80"/>
      <c r="J57" s="82"/>
      <c r="K57" s="80"/>
      <c r="L57" s="100"/>
      <c r="M57" s="101"/>
      <c r="N57" s="101"/>
      <c r="O57" s="102">
        <f t="shared" si="4"/>
        <v>0</v>
      </c>
      <c r="P57" s="103">
        <f t="shared" si="5"/>
        <v>0</v>
      </c>
      <c r="Q57" s="67"/>
      <c r="R57" s="67"/>
      <c r="S57" s="67"/>
      <c r="T57" s="67"/>
    </row>
    <row r="58" spans="1:20" ht="54.75">
      <c r="A58" s="56" t="s">
        <v>141</v>
      </c>
      <c r="B58" s="73" t="s">
        <v>142</v>
      </c>
      <c r="C58" s="73" t="s">
        <v>81</v>
      </c>
      <c r="D58" s="74"/>
      <c r="E58" s="74"/>
      <c r="F58" s="58">
        <v>4</v>
      </c>
      <c r="G58" s="68">
        <v>800</v>
      </c>
      <c r="H58" s="58">
        <v>600</v>
      </c>
      <c r="I58" s="58">
        <v>850</v>
      </c>
      <c r="J58" s="69"/>
      <c r="K58" s="58"/>
      <c r="L58" s="70"/>
      <c r="M58" s="71"/>
      <c r="N58" s="71"/>
      <c r="O58" s="65">
        <f t="shared" si="4"/>
        <v>0</v>
      </c>
      <c r="P58" s="66">
        <f t="shared" si="5"/>
        <v>0</v>
      </c>
      <c r="Q58" s="67"/>
      <c r="R58" s="67"/>
      <c r="S58" s="67"/>
      <c r="T58" s="67"/>
    </row>
    <row r="59" spans="1:20" ht="54.75">
      <c r="A59" s="56" t="s">
        <v>143</v>
      </c>
      <c r="B59" s="57" t="s">
        <v>144</v>
      </c>
      <c r="C59" s="57" t="s">
        <v>145</v>
      </c>
      <c r="D59" s="58"/>
      <c r="E59" s="58"/>
      <c r="F59" s="58">
        <v>4</v>
      </c>
      <c r="G59" s="58">
        <v>800</v>
      </c>
      <c r="H59" s="58">
        <v>400</v>
      </c>
      <c r="I59" s="58">
        <v>600</v>
      </c>
      <c r="J59" s="69"/>
      <c r="K59" s="58"/>
      <c r="L59" s="70"/>
      <c r="M59" s="71"/>
      <c r="N59" s="71"/>
      <c r="O59" s="65">
        <f t="shared" si="4"/>
        <v>0</v>
      </c>
      <c r="P59" s="66">
        <f t="shared" si="5"/>
        <v>0</v>
      </c>
      <c r="Q59" s="67"/>
      <c r="R59" s="67"/>
      <c r="S59" s="67"/>
      <c r="T59" s="67"/>
    </row>
    <row r="60" spans="1:20" ht="54.75">
      <c r="A60" s="56" t="s">
        <v>146</v>
      </c>
      <c r="B60" s="57" t="s">
        <v>72</v>
      </c>
      <c r="C60" s="57" t="s">
        <v>73</v>
      </c>
      <c r="D60" s="58"/>
      <c r="E60" s="58"/>
      <c r="F60" s="58">
        <v>1</v>
      </c>
      <c r="G60" s="58">
        <v>1400</v>
      </c>
      <c r="H60" s="58">
        <v>600</v>
      </c>
      <c r="I60" s="58">
        <v>850</v>
      </c>
      <c r="J60" s="69"/>
      <c r="K60" s="58"/>
      <c r="L60" s="70"/>
      <c r="M60" s="71"/>
      <c r="N60" s="71"/>
      <c r="O60" s="65">
        <f t="shared" si="4"/>
        <v>0</v>
      </c>
      <c r="P60" s="66">
        <f t="shared" si="5"/>
        <v>0</v>
      </c>
      <c r="Q60" s="67"/>
      <c r="R60" s="67"/>
      <c r="S60" s="67"/>
      <c r="T60" s="67"/>
    </row>
    <row r="61" spans="1:20" ht="54.75">
      <c r="A61" s="56" t="s">
        <v>147</v>
      </c>
      <c r="B61" s="57" t="s">
        <v>148</v>
      </c>
      <c r="C61" s="57" t="s">
        <v>149</v>
      </c>
      <c r="D61" s="104"/>
      <c r="E61" s="104"/>
      <c r="F61" s="58">
        <v>1</v>
      </c>
      <c r="G61" s="87" t="s">
        <v>150</v>
      </c>
      <c r="H61" s="58"/>
      <c r="I61" s="58">
        <v>474</v>
      </c>
      <c r="J61" s="69">
        <v>2.2</v>
      </c>
      <c r="K61" s="58">
        <v>230</v>
      </c>
      <c r="L61" s="70"/>
      <c r="M61" s="71"/>
      <c r="N61" s="71"/>
      <c r="O61" s="65">
        <f t="shared" si="4"/>
        <v>2.2</v>
      </c>
      <c r="P61" s="66">
        <f t="shared" si="5"/>
        <v>0</v>
      </c>
      <c r="Q61" s="67"/>
      <c r="R61" s="67"/>
      <c r="S61" s="67"/>
      <c r="T61" s="67"/>
    </row>
    <row r="62" spans="1:20" ht="54.75" customHeight="1">
      <c r="A62" s="56" t="s">
        <v>151</v>
      </c>
      <c r="B62" s="57" t="s">
        <v>66</v>
      </c>
      <c r="C62" s="57" t="s">
        <v>67</v>
      </c>
      <c r="D62" s="58"/>
      <c r="E62" s="58"/>
      <c r="F62" s="58">
        <v>2</v>
      </c>
      <c r="G62" s="58">
        <v>400</v>
      </c>
      <c r="H62" s="58">
        <v>400</v>
      </c>
      <c r="I62" s="58">
        <v>250</v>
      </c>
      <c r="J62" s="69"/>
      <c r="K62" s="58"/>
      <c r="L62" s="70"/>
      <c r="M62" s="72" t="s">
        <v>74</v>
      </c>
      <c r="N62" s="71" t="s">
        <v>42</v>
      </c>
      <c r="O62" s="65">
        <f t="shared" si="4"/>
        <v>0</v>
      </c>
      <c r="P62" s="66">
        <f t="shared" si="5"/>
        <v>0</v>
      </c>
      <c r="Q62" s="67"/>
      <c r="R62" s="67"/>
      <c r="S62" s="67"/>
      <c r="T62" s="67"/>
    </row>
    <row r="63" spans="1:20" ht="108.75">
      <c r="A63" s="56" t="s">
        <v>152</v>
      </c>
      <c r="B63" s="57" t="s">
        <v>52</v>
      </c>
      <c r="C63" s="57" t="s">
        <v>53</v>
      </c>
      <c r="D63" s="58"/>
      <c r="E63" s="58"/>
      <c r="F63" s="58">
        <v>1</v>
      </c>
      <c r="G63" s="58">
        <v>910</v>
      </c>
      <c r="H63" s="58">
        <v>610</v>
      </c>
      <c r="I63" s="58">
        <v>900</v>
      </c>
      <c r="J63" s="69"/>
      <c r="K63" s="58"/>
      <c r="L63" s="70"/>
      <c r="M63" s="71"/>
      <c r="N63" s="71"/>
      <c r="O63" s="65">
        <f t="shared" si="4"/>
        <v>0</v>
      </c>
      <c r="P63" s="66">
        <f t="shared" si="5"/>
        <v>0</v>
      </c>
      <c r="Q63" s="67"/>
      <c r="R63" s="67"/>
      <c r="S63" s="67"/>
      <c r="T63" s="67"/>
    </row>
    <row r="64" spans="1:20" ht="108.75">
      <c r="A64" s="56" t="s">
        <v>153</v>
      </c>
      <c r="B64" s="73" t="s">
        <v>106</v>
      </c>
      <c r="C64" s="73" t="s">
        <v>154</v>
      </c>
      <c r="D64" s="74"/>
      <c r="E64" s="74"/>
      <c r="F64" s="58">
        <v>1</v>
      </c>
      <c r="G64" s="68">
        <v>800</v>
      </c>
      <c r="H64" s="58">
        <v>700</v>
      </c>
      <c r="I64" s="58">
        <v>850</v>
      </c>
      <c r="J64" s="69"/>
      <c r="K64" s="68"/>
      <c r="L64" s="70"/>
      <c r="M64" s="71" t="s">
        <v>57</v>
      </c>
      <c r="N64" s="72" t="s">
        <v>108</v>
      </c>
      <c r="O64" s="65">
        <f t="shared" si="4"/>
        <v>0</v>
      </c>
      <c r="P64" s="66">
        <f t="shared" si="5"/>
        <v>0</v>
      </c>
      <c r="Q64" s="67"/>
      <c r="R64" s="67"/>
      <c r="S64" s="67"/>
      <c r="T64" s="67"/>
    </row>
    <row r="65" spans="1:20" ht="54.75">
      <c r="A65" s="56" t="s">
        <v>155</v>
      </c>
      <c r="B65" s="57" t="s">
        <v>156</v>
      </c>
      <c r="C65" s="57" t="s">
        <v>89</v>
      </c>
      <c r="D65" s="105"/>
      <c r="E65" s="106"/>
      <c r="F65" s="58">
        <v>1</v>
      </c>
      <c r="G65" s="68">
        <v>700</v>
      </c>
      <c r="H65" s="58">
        <v>600</v>
      </c>
      <c r="I65" s="68">
        <v>1800</v>
      </c>
      <c r="J65" s="69"/>
      <c r="K65" s="58"/>
      <c r="L65" s="70"/>
      <c r="M65" s="71"/>
      <c r="N65" s="71"/>
      <c r="O65" s="65">
        <f t="shared" si="4"/>
        <v>0</v>
      </c>
      <c r="P65" s="66">
        <f t="shared" si="5"/>
        <v>0</v>
      </c>
      <c r="Q65" s="67"/>
      <c r="R65" s="67"/>
      <c r="S65" s="67"/>
      <c r="T65" s="67"/>
    </row>
    <row r="66" spans="1:20" ht="108.75">
      <c r="A66" s="56" t="s">
        <v>157</v>
      </c>
      <c r="B66" s="73" t="s">
        <v>34</v>
      </c>
      <c r="C66" s="73" t="s">
        <v>35</v>
      </c>
      <c r="D66" s="74"/>
      <c r="E66" s="74"/>
      <c r="F66" s="74">
        <v>1</v>
      </c>
      <c r="G66" s="58"/>
      <c r="H66" s="58"/>
      <c r="I66" s="58"/>
      <c r="J66" s="69"/>
      <c r="K66" s="58"/>
      <c r="L66" s="70"/>
      <c r="M66" s="71"/>
      <c r="N66" s="71"/>
      <c r="O66" s="65">
        <f t="shared" si="4"/>
        <v>0</v>
      </c>
      <c r="P66" s="66">
        <f t="shared" si="5"/>
        <v>0</v>
      </c>
      <c r="Q66" s="67"/>
      <c r="R66" s="67"/>
      <c r="S66" s="67"/>
      <c r="T66" s="67"/>
    </row>
    <row r="67" spans="1:20" ht="54.75">
      <c r="A67" s="56" t="s">
        <v>158</v>
      </c>
      <c r="B67" s="73" t="s">
        <v>80</v>
      </c>
      <c r="C67" s="73" t="s">
        <v>81</v>
      </c>
      <c r="D67" s="74"/>
      <c r="E67" s="74"/>
      <c r="F67" s="58">
        <v>2</v>
      </c>
      <c r="G67" s="68">
        <v>1200</v>
      </c>
      <c r="H67" s="58">
        <v>700</v>
      </c>
      <c r="I67" s="58">
        <v>850</v>
      </c>
      <c r="J67" s="69"/>
      <c r="K67" s="58"/>
      <c r="L67" s="70"/>
      <c r="M67" s="71"/>
      <c r="N67" s="71"/>
      <c r="O67" s="65">
        <f t="shared" si="4"/>
        <v>0</v>
      </c>
      <c r="P67" s="66">
        <f t="shared" si="5"/>
        <v>0</v>
      </c>
      <c r="Q67" s="67"/>
      <c r="R67" s="67"/>
      <c r="S67" s="67"/>
      <c r="T67" s="67"/>
    </row>
    <row r="68" spans="1:20" ht="122.25">
      <c r="A68" s="56" t="s">
        <v>159</v>
      </c>
      <c r="B68" s="57" t="s">
        <v>160</v>
      </c>
      <c r="C68" s="57" t="s">
        <v>161</v>
      </c>
      <c r="D68" s="58"/>
      <c r="E68" s="58"/>
      <c r="F68" s="58">
        <v>1</v>
      </c>
      <c r="G68" s="58">
        <v>352</v>
      </c>
      <c r="H68" s="58">
        <v>389</v>
      </c>
      <c r="I68" s="58">
        <v>104</v>
      </c>
      <c r="J68" s="69">
        <v>0.3</v>
      </c>
      <c r="K68" s="58">
        <v>230</v>
      </c>
      <c r="L68" s="70"/>
      <c r="M68" s="71"/>
      <c r="N68" s="71"/>
      <c r="O68" s="65">
        <f t="shared" si="4"/>
        <v>0.3</v>
      </c>
      <c r="P68" s="66">
        <f t="shared" si="5"/>
        <v>0</v>
      </c>
      <c r="Q68" s="67"/>
      <c r="R68" s="67"/>
      <c r="S68" s="67"/>
      <c r="T68" s="67"/>
    </row>
    <row r="69" spans="1:20" ht="122.25">
      <c r="A69" s="56" t="s">
        <v>162</v>
      </c>
      <c r="B69" s="57" t="s">
        <v>163</v>
      </c>
      <c r="C69" s="57" t="s">
        <v>84</v>
      </c>
      <c r="D69" s="58"/>
      <c r="E69" s="58"/>
      <c r="F69" s="58">
        <v>1</v>
      </c>
      <c r="G69" s="68">
        <v>1200</v>
      </c>
      <c r="H69" s="58">
        <v>600</v>
      </c>
      <c r="I69" s="68">
        <v>850</v>
      </c>
      <c r="J69" s="69"/>
      <c r="K69" s="68"/>
      <c r="L69" s="70"/>
      <c r="M69" s="71" t="s">
        <v>57</v>
      </c>
      <c r="N69" s="72" t="s">
        <v>42</v>
      </c>
      <c r="O69" s="65">
        <f t="shared" si="4"/>
        <v>0</v>
      </c>
      <c r="P69" s="66">
        <f t="shared" si="5"/>
        <v>0</v>
      </c>
      <c r="Q69" s="67"/>
      <c r="R69" s="67"/>
      <c r="S69" s="67"/>
      <c r="T69" s="67"/>
    </row>
    <row r="70" spans="1:20" ht="54.75">
      <c r="A70" s="56" t="s">
        <v>164</v>
      </c>
      <c r="B70" s="57" t="s">
        <v>72</v>
      </c>
      <c r="C70" s="57" t="s">
        <v>73</v>
      </c>
      <c r="D70" s="58"/>
      <c r="E70" s="58"/>
      <c r="F70" s="59">
        <v>1</v>
      </c>
      <c r="G70" s="60">
        <v>1200</v>
      </c>
      <c r="H70" s="59">
        <v>600</v>
      </c>
      <c r="I70" s="59">
        <v>850</v>
      </c>
      <c r="J70" s="61"/>
      <c r="K70" s="62"/>
      <c r="L70" s="63"/>
      <c r="M70" s="64"/>
      <c r="N70" s="64"/>
      <c r="O70" s="65">
        <f t="shared" si="4"/>
        <v>0</v>
      </c>
      <c r="P70" s="66">
        <f t="shared" si="5"/>
        <v>0</v>
      </c>
      <c r="Q70" s="67"/>
      <c r="R70" s="67"/>
      <c r="S70" s="67"/>
      <c r="T70" s="67"/>
    </row>
    <row r="71" spans="1:20" ht="122.25">
      <c r="A71" s="56" t="s">
        <v>165</v>
      </c>
      <c r="B71" s="57" t="s">
        <v>166</v>
      </c>
      <c r="C71" s="57" t="s">
        <v>167</v>
      </c>
      <c r="D71" s="58"/>
      <c r="E71" s="58"/>
      <c r="F71" s="58">
        <v>1</v>
      </c>
      <c r="G71" s="68">
        <v>1200</v>
      </c>
      <c r="H71" s="58">
        <v>600</v>
      </c>
      <c r="I71" s="68">
        <v>850</v>
      </c>
      <c r="J71" s="69"/>
      <c r="K71" s="68"/>
      <c r="L71" s="70"/>
      <c r="M71" s="71" t="s">
        <v>57</v>
      </c>
      <c r="N71" s="72" t="s">
        <v>42</v>
      </c>
      <c r="O71" s="65">
        <f t="shared" si="4"/>
        <v>0</v>
      </c>
      <c r="P71" s="66">
        <f t="shared" si="5"/>
        <v>0</v>
      </c>
      <c r="Q71" s="67"/>
      <c r="R71" s="67"/>
      <c r="S71" s="67"/>
      <c r="T71" s="67"/>
    </row>
    <row r="72" spans="1:20" ht="81.75">
      <c r="A72" s="56" t="s">
        <v>168</v>
      </c>
      <c r="B72" s="73" t="s">
        <v>169</v>
      </c>
      <c r="C72" s="73" t="s">
        <v>170</v>
      </c>
      <c r="D72" s="107"/>
      <c r="E72" s="107"/>
      <c r="F72" s="58">
        <v>1</v>
      </c>
      <c r="G72" s="68">
        <v>540</v>
      </c>
      <c r="H72" s="58">
        <v>240</v>
      </c>
      <c r="I72" s="58">
        <v>450</v>
      </c>
      <c r="J72" s="69">
        <v>0.55</v>
      </c>
      <c r="K72" s="68">
        <v>230</v>
      </c>
      <c r="L72" s="70"/>
      <c r="M72" s="71"/>
      <c r="N72" s="71"/>
      <c r="O72" s="65">
        <f t="shared" si="4"/>
        <v>0.55</v>
      </c>
      <c r="P72" s="66">
        <f t="shared" si="5"/>
        <v>0</v>
      </c>
      <c r="Q72" s="108"/>
      <c r="R72" s="67"/>
      <c r="S72" s="67"/>
      <c r="T72" s="67"/>
    </row>
    <row r="73" spans="1:20" ht="81.75">
      <c r="A73" s="56" t="s">
        <v>171</v>
      </c>
      <c r="B73" s="57" t="s">
        <v>172</v>
      </c>
      <c r="C73" s="57" t="s">
        <v>173</v>
      </c>
      <c r="D73" s="58"/>
      <c r="E73" s="58"/>
      <c r="F73" s="58">
        <v>1</v>
      </c>
      <c r="G73" s="58">
        <v>215</v>
      </c>
      <c r="H73" s="58">
        <v>440</v>
      </c>
      <c r="I73" s="58">
        <v>520</v>
      </c>
      <c r="J73" s="69">
        <v>0.8</v>
      </c>
      <c r="K73" s="58">
        <v>400</v>
      </c>
      <c r="L73" s="70"/>
      <c r="M73" s="71"/>
      <c r="N73" s="71"/>
      <c r="O73" s="65">
        <f t="shared" si="4"/>
        <v>0.8</v>
      </c>
      <c r="P73" s="66">
        <f t="shared" si="5"/>
        <v>0</v>
      </c>
      <c r="Q73" s="67"/>
      <c r="R73" s="67"/>
      <c r="S73" s="67"/>
      <c r="T73" s="67"/>
    </row>
    <row r="74" spans="1:20" ht="81.75">
      <c r="A74" s="56" t="s">
        <v>174</v>
      </c>
      <c r="B74" s="57" t="s">
        <v>175</v>
      </c>
      <c r="C74" s="57" t="s">
        <v>176</v>
      </c>
      <c r="D74" s="58"/>
      <c r="E74" s="58"/>
      <c r="F74" s="58">
        <v>1</v>
      </c>
      <c r="G74" s="58">
        <v>800</v>
      </c>
      <c r="H74" s="58">
        <v>600</v>
      </c>
      <c r="I74" s="58">
        <v>850</v>
      </c>
      <c r="J74" s="69"/>
      <c r="K74" s="58"/>
      <c r="L74" s="70"/>
      <c r="M74" s="71"/>
      <c r="N74" s="71"/>
      <c r="O74" s="65">
        <f t="shared" si="4"/>
        <v>0</v>
      </c>
      <c r="P74" s="66">
        <f t="shared" si="5"/>
        <v>0</v>
      </c>
      <c r="Q74" s="67"/>
      <c r="R74" s="67"/>
      <c r="S74" s="67"/>
      <c r="T74" s="67"/>
    </row>
    <row r="75" spans="1:20" ht="54.75">
      <c r="A75" s="56" t="s">
        <v>177</v>
      </c>
      <c r="B75" s="73" t="s">
        <v>80</v>
      </c>
      <c r="C75" s="73" t="s">
        <v>81</v>
      </c>
      <c r="D75" s="74"/>
      <c r="E75" s="74"/>
      <c r="F75" s="58">
        <v>1</v>
      </c>
      <c r="G75" s="68">
        <v>1200</v>
      </c>
      <c r="H75" s="58">
        <v>600</v>
      </c>
      <c r="I75" s="58">
        <v>850</v>
      </c>
      <c r="J75" s="69"/>
      <c r="K75" s="58"/>
      <c r="L75" s="70"/>
      <c r="M75" s="71"/>
      <c r="N75" s="71"/>
      <c r="O75" s="65">
        <f t="shared" si="4"/>
        <v>0</v>
      </c>
      <c r="P75" s="66">
        <f t="shared" si="5"/>
        <v>0</v>
      </c>
      <c r="Q75" s="67"/>
      <c r="R75" s="67"/>
      <c r="S75" s="67"/>
      <c r="T75" s="67"/>
    </row>
    <row r="76" spans="1:20" ht="243">
      <c r="A76" s="56" t="s">
        <v>178</v>
      </c>
      <c r="B76" s="57" t="s">
        <v>179</v>
      </c>
      <c r="C76" s="57" t="s">
        <v>180</v>
      </c>
      <c r="D76" s="58"/>
      <c r="E76" s="58"/>
      <c r="F76" s="58">
        <v>1</v>
      </c>
      <c r="G76" s="87"/>
      <c r="H76" s="58"/>
      <c r="I76" s="58"/>
      <c r="J76" s="69">
        <v>0.35</v>
      </c>
      <c r="K76" s="58">
        <v>230</v>
      </c>
      <c r="L76" s="70"/>
      <c r="M76" s="71"/>
      <c r="N76" s="71"/>
      <c r="O76" s="65">
        <f t="shared" si="4"/>
        <v>0.35</v>
      </c>
      <c r="P76" s="66">
        <f t="shared" si="5"/>
        <v>0</v>
      </c>
      <c r="Q76" s="67"/>
      <c r="R76" s="67"/>
      <c r="S76" s="67"/>
      <c r="T76" s="67"/>
    </row>
    <row r="77" spans="1:20" ht="108.75">
      <c r="A77" s="56" t="s">
        <v>181</v>
      </c>
      <c r="B77" s="57" t="s">
        <v>182</v>
      </c>
      <c r="C77" s="57" t="s">
        <v>183</v>
      </c>
      <c r="D77" s="58"/>
      <c r="E77" s="58"/>
      <c r="F77" s="58">
        <v>1</v>
      </c>
      <c r="G77" s="58">
        <v>165</v>
      </c>
      <c r="H77" s="58">
        <v>203</v>
      </c>
      <c r="I77" s="58">
        <v>387</v>
      </c>
      <c r="J77" s="69">
        <v>0.4</v>
      </c>
      <c r="K77" s="58">
        <v>230</v>
      </c>
      <c r="L77" s="70"/>
      <c r="M77" s="71"/>
      <c r="N77" s="71"/>
      <c r="O77" s="65">
        <f t="shared" si="4"/>
        <v>0.4</v>
      </c>
      <c r="P77" s="66">
        <f t="shared" si="5"/>
        <v>0</v>
      </c>
      <c r="Q77" s="67"/>
      <c r="R77" s="67"/>
      <c r="S77" s="67"/>
      <c r="T77" s="67"/>
    </row>
    <row r="78" spans="1:20" ht="149.25">
      <c r="A78" s="56" t="s">
        <v>184</v>
      </c>
      <c r="B78" s="57" t="s">
        <v>185</v>
      </c>
      <c r="C78" s="57" t="s">
        <v>186</v>
      </c>
      <c r="D78" s="58"/>
      <c r="E78" s="58"/>
      <c r="F78" s="58">
        <v>1</v>
      </c>
      <c r="G78" s="58">
        <v>1100</v>
      </c>
      <c r="H78" s="58">
        <v>700</v>
      </c>
      <c r="I78" s="58">
        <v>290</v>
      </c>
      <c r="J78" s="69">
        <v>15.6</v>
      </c>
      <c r="K78" s="58">
        <v>400</v>
      </c>
      <c r="L78" s="70"/>
      <c r="M78" s="71"/>
      <c r="N78" s="71"/>
      <c r="O78" s="65">
        <f t="shared" si="4"/>
        <v>15.6</v>
      </c>
      <c r="P78" s="66">
        <f t="shared" si="5"/>
        <v>0</v>
      </c>
      <c r="Q78" s="67"/>
      <c r="R78" s="67"/>
      <c r="S78" s="67"/>
      <c r="T78" s="67"/>
    </row>
    <row r="79" spans="1:20" ht="202.5">
      <c r="A79" s="56" t="s">
        <v>187</v>
      </c>
      <c r="B79" s="57" t="s">
        <v>188</v>
      </c>
      <c r="C79" s="57" t="s">
        <v>189</v>
      </c>
      <c r="D79" s="58"/>
      <c r="E79" s="58"/>
      <c r="F79" s="58">
        <v>3</v>
      </c>
      <c r="G79" s="58">
        <v>600</v>
      </c>
      <c r="H79" s="58">
        <v>600</v>
      </c>
      <c r="I79" s="58">
        <v>425</v>
      </c>
      <c r="J79" s="69">
        <v>5</v>
      </c>
      <c r="K79" s="58">
        <v>400</v>
      </c>
      <c r="L79" s="70"/>
      <c r="M79" s="71"/>
      <c r="N79" s="71"/>
      <c r="O79" s="65">
        <f t="shared" si="4"/>
        <v>15</v>
      </c>
      <c r="P79" s="66">
        <f t="shared" si="5"/>
        <v>0</v>
      </c>
      <c r="Q79" s="67"/>
      <c r="R79" s="67"/>
      <c r="S79" s="67"/>
      <c r="T79" s="67"/>
    </row>
    <row r="80" spans="1:20" ht="41.25">
      <c r="A80" s="56" t="s">
        <v>190</v>
      </c>
      <c r="B80" s="57" t="s">
        <v>191</v>
      </c>
      <c r="C80" s="57" t="s">
        <v>192</v>
      </c>
      <c r="D80" s="58"/>
      <c r="E80" s="58"/>
      <c r="F80" s="58">
        <v>1</v>
      </c>
      <c r="G80" s="58">
        <v>1100</v>
      </c>
      <c r="H80" s="58">
        <v>700</v>
      </c>
      <c r="I80" s="58">
        <v>560</v>
      </c>
      <c r="J80" s="69"/>
      <c r="K80" s="58"/>
      <c r="L80" s="70"/>
      <c r="M80" s="71"/>
      <c r="N80" s="71"/>
      <c r="O80" s="65">
        <f t="shared" si="4"/>
        <v>0</v>
      </c>
      <c r="P80" s="66">
        <f t="shared" si="5"/>
        <v>0</v>
      </c>
      <c r="Q80" s="67"/>
      <c r="R80" s="67"/>
      <c r="S80" s="67"/>
      <c r="T80" s="67"/>
    </row>
    <row r="81" spans="1:20" ht="203.25">
      <c r="A81" s="56" t="s">
        <v>193</v>
      </c>
      <c r="B81" s="57" t="s">
        <v>194</v>
      </c>
      <c r="C81" s="57" t="s">
        <v>195</v>
      </c>
      <c r="D81" s="58"/>
      <c r="E81" s="58"/>
      <c r="F81" s="58">
        <v>1</v>
      </c>
      <c r="G81" s="109">
        <v>870</v>
      </c>
      <c r="H81" s="68">
        <v>750</v>
      </c>
      <c r="I81" s="68">
        <v>805</v>
      </c>
      <c r="J81" s="69">
        <v>8</v>
      </c>
      <c r="K81" s="68">
        <v>400</v>
      </c>
      <c r="L81" s="76"/>
      <c r="M81" s="72" t="s">
        <v>196</v>
      </c>
      <c r="N81" s="72" t="s">
        <v>42</v>
      </c>
      <c r="O81" s="65">
        <f t="shared" si="4"/>
        <v>8</v>
      </c>
      <c r="P81" s="66">
        <f t="shared" si="5"/>
        <v>0</v>
      </c>
      <c r="Q81" s="67"/>
      <c r="R81" s="67"/>
      <c r="S81" s="67"/>
      <c r="T81" s="67"/>
    </row>
    <row r="82" spans="1:20" ht="41.25">
      <c r="A82" s="56" t="s">
        <v>197</v>
      </c>
      <c r="B82" s="57" t="s">
        <v>198</v>
      </c>
      <c r="C82" s="57" t="s">
        <v>199</v>
      </c>
      <c r="D82" s="58"/>
      <c r="E82" s="58"/>
      <c r="F82" s="58">
        <v>1</v>
      </c>
      <c r="G82" s="58">
        <v>870</v>
      </c>
      <c r="H82" s="58">
        <v>700</v>
      </c>
      <c r="I82" s="58">
        <v>750</v>
      </c>
      <c r="J82" s="69"/>
      <c r="K82" s="58"/>
      <c r="L82" s="70"/>
      <c r="M82" s="71"/>
      <c r="N82" s="71"/>
      <c r="O82" s="65">
        <f t="shared" si="4"/>
        <v>0</v>
      </c>
      <c r="P82" s="66">
        <f t="shared" si="5"/>
        <v>0</v>
      </c>
      <c r="Q82" s="67"/>
      <c r="R82" s="67"/>
      <c r="S82" s="67"/>
      <c r="T82" s="67"/>
    </row>
    <row r="83" spans="1:20" ht="54.75">
      <c r="A83" s="56" t="s">
        <v>200</v>
      </c>
      <c r="B83" s="57" t="s">
        <v>72</v>
      </c>
      <c r="C83" s="57" t="s">
        <v>73</v>
      </c>
      <c r="D83" s="58"/>
      <c r="E83" s="58"/>
      <c r="F83" s="58">
        <v>1</v>
      </c>
      <c r="G83" s="58">
        <v>600</v>
      </c>
      <c r="H83" s="58">
        <v>700</v>
      </c>
      <c r="I83" s="58">
        <v>850</v>
      </c>
      <c r="J83" s="69"/>
      <c r="K83" s="58"/>
      <c r="L83" s="70"/>
      <c r="M83" s="71"/>
      <c r="N83" s="71"/>
      <c r="O83" s="65">
        <f t="shared" si="4"/>
        <v>0</v>
      </c>
      <c r="P83" s="66">
        <f t="shared" si="5"/>
        <v>0</v>
      </c>
      <c r="Q83" s="67"/>
      <c r="R83" s="67"/>
      <c r="S83" s="67"/>
      <c r="T83" s="67"/>
    </row>
    <row r="84" spans="1:20" ht="54.75">
      <c r="A84" s="56" t="s">
        <v>201</v>
      </c>
      <c r="B84" s="57" t="s">
        <v>202</v>
      </c>
      <c r="C84" s="57" t="s">
        <v>203</v>
      </c>
      <c r="D84" s="58"/>
      <c r="E84" s="58"/>
      <c r="F84" s="58">
        <v>1</v>
      </c>
      <c r="G84" s="58">
        <v>1900</v>
      </c>
      <c r="H84" s="58">
        <v>400</v>
      </c>
      <c r="I84" s="58">
        <v>220</v>
      </c>
      <c r="J84" s="69"/>
      <c r="K84" s="58"/>
      <c r="L84" s="70"/>
      <c r="M84" s="71"/>
      <c r="N84" s="71"/>
      <c r="O84" s="65">
        <f t="shared" si="4"/>
        <v>0</v>
      </c>
      <c r="P84" s="66">
        <f t="shared" si="5"/>
        <v>0</v>
      </c>
      <c r="Q84" s="67"/>
      <c r="R84" s="67"/>
      <c r="S84" s="67"/>
      <c r="T84" s="67"/>
    </row>
    <row r="85" spans="1:20" ht="41.25">
      <c r="A85" s="56" t="s">
        <v>204</v>
      </c>
      <c r="B85" s="57" t="s">
        <v>205</v>
      </c>
      <c r="C85" s="110" t="s">
        <v>206</v>
      </c>
      <c r="D85" s="111"/>
      <c r="E85" s="74"/>
      <c r="F85" s="58">
        <v>1</v>
      </c>
      <c r="G85" s="58">
        <v>2550</v>
      </c>
      <c r="H85" s="58">
        <v>2300</v>
      </c>
      <c r="I85" s="58">
        <v>550</v>
      </c>
      <c r="J85" s="69"/>
      <c r="K85" s="58"/>
      <c r="L85" s="70"/>
      <c r="M85" s="71"/>
      <c r="N85" s="71"/>
      <c r="O85" s="65">
        <f t="shared" si="4"/>
        <v>0</v>
      </c>
      <c r="P85" s="66">
        <f t="shared" si="5"/>
        <v>0</v>
      </c>
      <c r="Q85" s="67"/>
      <c r="R85" s="67"/>
      <c r="S85" s="67"/>
      <c r="T85" s="67"/>
    </row>
    <row r="86" spans="1:20" ht="68.25">
      <c r="A86" s="56" t="s">
        <v>207</v>
      </c>
      <c r="B86" s="57" t="s">
        <v>208</v>
      </c>
      <c r="C86" s="57" t="s">
        <v>209</v>
      </c>
      <c r="D86" s="58"/>
      <c r="E86" s="58"/>
      <c r="F86" s="58">
        <v>1</v>
      </c>
      <c r="G86" s="58">
        <v>1500</v>
      </c>
      <c r="H86" s="58">
        <v>450</v>
      </c>
      <c r="I86" s="58">
        <v>1400</v>
      </c>
      <c r="J86" s="69"/>
      <c r="K86" s="58"/>
      <c r="L86" s="70"/>
      <c r="M86" s="71"/>
      <c r="N86" s="71"/>
      <c r="O86" s="65">
        <f t="shared" si="4"/>
        <v>0</v>
      </c>
      <c r="P86" s="66">
        <f t="shared" si="5"/>
        <v>0</v>
      </c>
      <c r="Q86" s="67"/>
      <c r="R86" s="67"/>
      <c r="S86" s="67"/>
      <c r="T86" s="67"/>
    </row>
    <row r="87" spans="1:20" ht="68.25">
      <c r="A87" s="56" t="s">
        <v>210</v>
      </c>
      <c r="B87" s="57" t="s">
        <v>211</v>
      </c>
      <c r="C87" s="57" t="s">
        <v>212</v>
      </c>
      <c r="D87" s="58"/>
      <c r="E87" s="58"/>
      <c r="F87" s="58">
        <v>1</v>
      </c>
      <c r="G87" s="58">
        <v>400</v>
      </c>
      <c r="H87" s="58">
        <v>700</v>
      </c>
      <c r="I87" s="58">
        <v>850</v>
      </c>
      <c r="J87" s="69"/>
      <c r="K87" s="58"/>
      <c r="L87" s="70"/>
      <c r="M87" s="71"/>
      <c r="N87" s="71"/>
      <c r="O87" s="65">
        <f t="shared" si="4"/>
        <v>0</v>
      </c>
      <c r="P87" s="66">
        <f t="shared" si="5"/>
        <v>0</v>
      </c>
      <c r="Q87" s="67"/>
      <c r="R87" s="67"/>
      <c r="S87" s="67"/>
      <c r="T87" s="67"/>
    </row>
    <row r="88" spans="1:20" ht="122.25">
      <c r="A88" s="56" t="s">
        <v>213</v>
      </c>
      <c r="B88" s="85" t="s">
        <v>115</v>
      </c>
      <c r="C88" s="85" t="s">
        <v>116</v>
      </c>
      <c r="D88" s="86"/>
      <c r="E88" s="86"/>
      <c r="F88" s="86">
        <v>1</v>
      </c>
      <c r="G88" s="87" t="s">
        <v>117</v>
      </c>
      <c r="H88" s="88"/>
      <c r="I88" s="88">
        <v>605</v>
      </c>
      <c r="J88" s="69"/>
      <c r="K88" s="58"/>
      <c r="L88" s="70"/>
      <c r="M88" s="71"/>
      <c r="N88" s="71"/>
      <c r="O88" s="65">
        <f t="shared" si="4"/>
        <v>0</v>
      </c>
      <c r="P88" s="66">
        <f t="shared" si="5"/>
        <v>0</v>
      </c>
      <c r="Q88" s="67"/>
      <c r="R88" s="67"/>
      <c r="S88" s="67"/>
      <c r="T88" s="67"/>
    </row>
    <row r="89" spans="1:20" ht="29.25">
      <c r="A89" s="78"/>
      <c r="B89" s="79" t="s">
        <v>61</v>
      </c>
      <c r="C89" s="79"/>
      <c r="D89" s="80"/>
      <c r="E89" s="80"/>
      <c r="F89" s="80"/>
      <c r="G89" s="80"/>
      <c r="H89" s="80"/>
      <c r="I89" s="80"/>
      <c r="J89" s="82"/>
      <c r="K89" s="80"/>
      <c r="L89" s="80"/>
      <c r="M89" s="80"/>
      <c r="N89" s="80"/>
      <c r="O89" s="80"/>
      <c r="P89" s="97"/>
      <c r="Q89" s="98"/>
      <c r="R89" s="98"/>
      <c r="S89" s="98"/>
      <c r="T89" s="98"/>
    </row>
    <row r="90" spans="1:20" ht="54.75">
      <c r="A90" s="56" t="s">
        <v>214</v>
      </c>
      <c r="B90" s="57" t="s">
        <v>215</v>
      </c>
      <c r="C90" s="57" t="s">
        <v>216</v>
      </c>
      <c r="D90" s="58"/>
      <c r="E90" s="58"/>
      <c r="F90" s="58">
        <v>2</v>
      </c>
      <c r="G90" s="58">
        <v>1200</v>
      </c>
      <c r="H90" s="58">
        <v>700</v>
      </c>
      <c r="I90" s="58">
        <v>850</v>
      </c>
      <c r="J90" s="69"/>
      <c r="K90" s="58"/>
      <c r="L90" s="70"/>
      <c r="M90" s="71"/>
      <c r="N90" s="71"/>
      <c r="O90" s="65">
        <f>F90*J90</f>
        <v>0</v>
      </c>
      <c r="P90" s="66">
        <f>F90*L90</f>
        <v>0</v>
      </c>
      <c r="Q90" s="67"/>
      <c r="R90" s="67"/>
      <c r="S90" s="67"/>
      <c r="T90" s="67"/>
    </row>
    <row r="91" spans="1:20" ht="68.25">
      <c r="A91" s="56" t="s">
        <v>217</v>
      </c>
      <c r="B91" s="57" t="s">
        <v>218</v>
      </c>
      <c r="C91" s="57" t="s">
        <v>219</v>
      </c>
      <c r="D91" s="58"/>
      <c r="E91" s="58"/>
      <c r="F91" s="58">
        <v>1</v>
      </c>
      <c r="G91" s="58">
        <v>800</v>
      </c>
      <c r="H91" s="58">
        <v>600</v>
      </c>
      <c r="I91" s="58">
        <v>1800</v>
      </c>
      <c r="J91" s="69"/>
      <c r="K91" s="58"/>
      <c r="L91" s="70"/>
      <c r="M91" s="71"/>
      <c r="N91" s="71"/>
      <c r="O91" s="65">
        <f>F91*J91</f>
        <v>0</v>
      </c>
      <c r="P91" s="66">
        <f>F91*L91</f>
        <v>0</v>
      </c>
      <c r="Q91" s="67"/>
      <c r="R91" s="67"/>
      <c r="S91" s="67"/>
      <c r="T91" s="67"/>
    </row>
    <row r="92" spans="1:20" ht="41.25">
      <c r="A92" s="56" t="s">
        <v>220</v>
      </c>
      <c r="B92" s="57" t="s">
        <v>66</v>
      </c>
      <c r="C92" s="57" t="s">
        <v>67</v>
      </c>
      <c r="D92" s="58"/>
      <c r="E92" s="58"/>
      <c r="F92" s="58">
        <v>1</v>
      </c>
      <c r="G92" s="58">
        <v>400</v>
      </c>
      <c r="H92" s="58">
        <v>400</v>
      </c>
      <c r="I92" s="58">
        <v>250</v>
      </c>
      <c r="J92" s="69"/>
      <c r="K92" s="58"/>
      <c r="L92" s="70"/>
      <c r="M92" s="72" t="s">
        <v>74</v>
      </c>
      <c r="N92" s="71" t="s">
        <v>42</v>
      </c>
      <c r="O92" s="65">
        <f>F92*J92</f>
        <v>0</v>
      </c>
      <c r="P92" s="66">
        <f>F92*L92</f>
        <v>0</v>
      </c>
      <c r="Q92" s="67"/>
      <c r="R92" s="67"/>
      <c r="S92" s="67"/>
      <c r="T92" s="67"/>
    </row>
    <row r="93" spans="1:20" ht="175.5">
      <c r="A93" s="56" t="s">
        <v>221</v>
      </c>
      <c r="B93" s="57" t="s">
        <v>222</v>
      </c>
      <c r="C93" s="57" t="s">
        <v>223</v>
      </c>
      <c r="D93" s="58"/>
      <c r="E93" s="58"/>
      <c r="F93" s="58">
        <v>1</v>
      </c>
      <c r="G93" s="58">
        <v>1245</v>
      </c>
      <c r="H93" s="58">
        <v>660</v>
      </c>
      <c r="I93" s="58">
        <v>850</v>
      </c>
      <c r="J93" s="69">
        <v>2.25</v>
      </c>
      <c r="K93" s="58">
        <v>230</v>
      </c>
      <c r="L93" s="70"/>
      <c r="M93" s="71"/>
      <c r="N93" s="71"/>
      <c r="O93" s="65">
        <f>F93*J93</f>
        <v>2.25</v>
      </c>
      <c r="P93" s="66">
        <f>F93*L93</f>
        <v>0</v>
      </c>
      <c r="Q93" s="67"/>
      <c r="R93" s="67"/>
      <c r="S93" s="67"/>
      <c r="T93" s="67"/>
    </row>
    <row r="94" spans="1:34" ht="15">
      <c r="A94" s="78"/>
      <c r="B94" s="79" t="s">
        <v>224</v>
      </c>
      <c r="C94" s="79"/>
      <c r="D94" s="80"/>
      <c r="E94" s="80"/>
      <c r="F94" s="80"/>
      <c r="G94" s="80"/>
      <c r="H94" s="80"/>
      <c r="I94" s="80"/>
      <c r="J94" s="82"/>
      <c r="K94" s="80"/>
      <c r="L94" s="80"/>
      <c r="M94" s="80"/>
      <c r="N94" s="80"/>
      <c r="O94" s="80"/>
      <c r="P94" s="97"/>
      <c r="Q94" s="98"/>
      <c r="R94" s="98"/>
      <c r="S94" s="98"/>
      <c r="T94" s="98"/>
      <c r="U94" s="112"/>
      <c r="V94" s="112"/>
      <c r="W94" s="112"/>
      <c r="X94" s="112"/>
      <c r="Y94" s="112"/>
      <c r="Z94" s="112"/>
      <c r="AA94" s="112"/>
      <c r="AB94" s="112"/>
      <c r="AC94" s="112"/>
      <c r="AD94" s="112"/>
      <c r="AE94" s="112"/>
      <c r="AF94" s="112"/>
      <c r="AG94" s="112"/>
      <c r="AH94" s="112"/>
    </row>
    <row r="95" spans="1:20" ht="363.75">
      <c r="A95" s="56" t="s">
        <v>225</v>
      </c>
      <c r="B95" s="57" t="s">
        <v>135</v>
      </c>
      <c r="C95" s="57" t="s">
        <v>226</v>
      </c>
      <c r="D95" s="58"/>
      <c r="E95" s="58"/>
      <c r="F95" s="59">
        <v>1</v>
      </c>
      <c r="G95" s="60">
        <v>700</v>
      </c>
      <c r="H95" s="59">
        <v>895</v>
      </c>
      <c r="I95" s="59">
        <v>2040</v>
      </c>
      <c r="J95" s="75">
        <v>0.55</v>
      </c>
      <c r="K95" s="59">
        <v>230</v>
      </c>
      <c r="L95" s="70"/>
      <c r="M95" s="71"/>
      <c r="N95" s="71"/>
      <c r="O95" s="65">
        <f>F95*J95</f>
        <v>0.55</v>
      </c>
      <c r="P95" s="66">
        <f>F95*L95</f>
        <v>0</v>
      </c>
      <c r="Q95" s="67"/>
      <c r="R95" s="67"/>
      <c r="S95" s="67"/>
      <c r="T95" s="67"/>
    </row>
    <row r="96" spans="1:20" ht="54.75">
      <c r="A96" s="56" t="s">
        <v>227</v>
      </c>
      <c r="B96" s="57" t="s">
        <v>88</v>
      </c>
      <c r="C96" s="57" t="s">
        <v>89</v>
      </c>
      <c r="D96" s="58"/>
      <c r="E96" s="58"/>
      <c r="F96" s="58">
        <v>1</v>
      </c>
      <c r="G96" s="68">
        <v>1200</v>
      </c>
      <c r="H96" s="58">
        <v>600</v>
      </c>
      <c r="I96" s="68">
        <v>1800</v>
      </c>
      <c r="J96" s="75"/>
      <c r="K96" s="59"/>
      <c r="L96" s="70"/>
      <c r="M96" s="71"/>
      <c r="N96" s="71"/>
      <c r="O96" s="65">
        <f>F96*J96</f>
        <v>0</v>
      </c>
      <c r="P96" s="66">
        <f>F96*L96</f>
        <v>0</v>
      </c>
      <c r="Q96" s="67"/>
      <c r="R96" s="67"/>
      <c r="S96" s="67"/>
      <c r="T96" s="67"/>
    </row>
    <row r="97" spans="1:20" ht="54.75">
      <c r="A97" s="56" t="s">
        <v>228</v>
      </c>
      <c r="B97" s="57" t="s">
        <v>72</v>
      </c>
      <c r="C97" s="57" t="s">
        <v>73</v>
      </c>
      <c r="D97" s="58"/>
      <c r="E97" s="58"/>
      <c r="F97" s="59">
        <v>1</v>
      </c>
      <c r="G97" s="60">
        <v>1000</v>
      </c>
      <c r="H97" s="59">
        <v>600</v>
      </c>
      <c r="I97" s="59">
        <v>850</v>
      </c>
      <c r="J97" s="69"/>
      <c r="K97" s="58"/>
      <c r="L97" s="70"/>
      <c r="M97" s="71"/>
      <c r="N97" s="71"/>
      <c r="O97" s="65">
        <f>F97*J97</f>
        <v>0</v>
      </c>
      <c r="P97" s="66">
        <f>F97*L97</f>
        <v>0</v>
      </c>
      <c r="Q97" s="67"/>
      <c r="R97" s="67"/>
      <c r="S97" s="67"/>
      <c r="T97" s="67"/>
    </row>
    <row r="98" spans="1:20" ht="29.25">
      <c r="A98" s="78"/>
      <c r="B98" s="79" t="s">
        <v>229</v>
      </c>
      <c r="C98" s="79"/>
      <c r="D98" s="80"/>
      <c r="E98" s="80"/>
      <c r="F98" s="80"/>
      <c r="G98" s="80"/>
      <c r="H98" s="80"/>
      <c r="I98" s="80"/>
      <c r="J98" s="82"/>
      <c r="K98" s="80"/>
      <c r="L98" s="80"/>
      <c r="M98" s="80"/>
      <c r="N98" s="80"/>
      <c r="O98" s="80"/>
      <c r="P98" s="97"/>
      <c r="Q98" s="98"/>
      <c r="R98" s="98"/>
      <c r="S98" s="98"/>
      <c r="T98" s="98"/>
    </row>
    <row r="99" spans="1:20" ht="41.25">
      <c r="A99" s="56" t="s">
        <v>230</v>
      </c>
      <c r="B99" s="57" t="s">
        <v>231</v>
      </c>
      <c r="C99" s="57" t="s">
        <v>232</v>
      </c>
      <c r="D99" s="58" t="s">
        <v>233</v>
      </c>
      <c r="E99" s="58" t="s">
        <v>232</v>
      </c>
      <c r="F99" s="58">
        <v>1</v>
      </c>
      <c r="G99" s="58">
        <v>900</v>
      </c>
      <c r="H99" s="58">
        <v>300</v>
      </c>
      <c r="I99" s="58">
        <v>600</v>
      </c>
      <c r="J99" s="69"/>
      <c r="K99" s="58"/>
      <c r="L99" s="70"/>
      <c r="M99" s="71"/>
      <c r="N99" s="71"/>
      <c r="O99" s="65">
        <f aca="true" t="shared" si="6" ref="O99:O110">F99*J99</f>
        <v>0</v>
      </c>
      <c r="P99" s="66">
        <f aca="true" t="shared" si="7" ref="P99:P110">F99*L99</f>
        <v>0</v>
      </c>
      <c r="Q99" s="67"/>
      <c r="R99" s="67"/>
      <c r="S99" s="67"/>
      <c r="T99" s="67"/>
    </row>
    <row r="100" spans="1:20" ht="54.75">
      <c r="A100" s="56" t="s">
        <v>234</v>
      </c>
      <c r="B100" s="57" t="s">
        <v>235</v>
      </c>
      <c r="C100" s="57" t="s">
        <v>92</v>
      </c>
      <c r="D100" s="58"/>
      <c r="E100" s="58"/>
      <c r="F100" s="58">
        <v>1</v>
      </c>
      <c r="G100" s="58">
        <v>1100</v>
      </c>
      <c r="H100" s="58" t="s">
        <v>236</v>
      </c>
      <c r="I100" s="58">
        <v>850</v>
      </c>
      <c r="J100" s="69"/>
      <c r="K100" s="58"/>
      <c r="L100" s="70"/>
      <c r="M100" s="71"/>
      <c r="N100" s="71"/>
      <c r="O100" s="65">
        <f t="shared" si="6"/>
        <v>0</v>
      </c>
      <c r="P100" s="66">
        <f t="shared" si="7"/>
        <v>0</v>
      </c>
      <c r="Q100" s="67"/>
      <c r="R100" s="67"/>
      <c r="S100" s="67"/>
      <c r="T100" s="67"/>
    </row>
    <row r="101" spans="1:20" ht="189">
      <c r="A101" s="56" t="s">
        <v>237</v>
      </c>
      <c r="B101" s="57" t="s">
        <v>238</v>
      </c>
      <c r="C101" s="57" t="s">
        <v>239</v>
      </c>
      <c r="D101" s="58"/>
      <c r="E101" s="58"/>
      <c r="F101" s="58">
        <v>1</v>
      </c>
      <c r="G101" s="58">
        <v>1100</v>
      </c>
      <c r="H101" s="58">
        <v>730</v>
      </c>
      <c r="I101" s="58">
        <v>850</v>
      </c>
      <c r="J101" s="69"/>
      <c r="K101" s="58"/>
      <c r="L101" s="70"/>
      <c r="M101" s="71"/>
      <c r="N101" s="71"/>
      <c r="O101" s="65">
        <f t="shared" si="6"/>
        <v>0</v>
      </c>
      <c r="P101" s="66">
        <f t="shared" si="7"/>
        <v>0</v>
      </c>
      <c r="Q101" s="67"/>
      <c r="R101" s="67"/>
      <c r="S101" s="67"/>
      <c r="T101" s="67"/>
    </row>
    <row r="102" spans="1:20" ht="81.75">
      <c r="A102" s="56" t="s">
        <v>240</v>
      </c>
      <c r="B102" s="57" t="s">
        <v>241</v>
      </c>
      <c r="C102" s="57" t="s">
        <v>242</v>
      </c>
      <c r="D102" s="58"/>
      <c r="E102" s="58"/>
      <c r="F102" s="58">
        <v>1</v>
      </c>
      <c r="G102" s="87" t="s">
        <v>243</v>
      </c>
      <c r="H102" s="58"/>
      <c r="I102" s="58">
        <v>398</v>
      </c>
      <c r="J102" s="69"/>
      <c r="K102" s="58">
        <v>230</v>
      </c>
      <c r="L102" s="70"/>
      <c r="M102" s="71"/>
      <c r="N102" s="71"/>
      <c r="O102" s="65">
        <f t="shared" si="6"/>
        <v>0</v>
      </c>
      <c r="P102" s="66">
        <f t="shared" si="7"/>
        <v>0</v>
      </c>
      <c r="Q102" s="67"/>
      <c r="R102" s="67"/>
      <c r="S102" s="67"/>
      <c r="T102" s="67"/>
    </row>
    <row r="103" spans="1:20" ht="108.75">
      <c r="A103" s="56" t="s">
        <v>244</v>
      </c>
      <c r="B103" s="73" t="s">
        <v>34</v>
      </c>
      <c r="C103" s="73" t="s">
        <v>35</v>
      </c>
      <c r="D103" s="74"/>
      <c r="E103" s="74"/>
      <c r="F103" s="74">
        <v>1</v>
      </c>
      <c r="G103" s="58"/>
      <c r="H103" s="58"/>
      <c r="I103" s="58"/>
      <c r="J103" s="69"/>
      <c r="K103" s="58"/>
      <c r="L103" s="70"/>
      <c r="M103" s="71"/>
      <c r="N103" s="71"/>
      <c r="O103" s="65">
        <f t="shared" si="6"/>
        <v>0</v>
      </c>
      <c r="P103" s="66">
        <f t="shared" si="7"/>
        <v>0</v>
      </c>
      <c r="Q103" s="67"/>
      <c r="R103" s="67"/>
      <c r="S103" s="67"/>
      <c r="T103" s="67"/>
    </row>
    <row r="104" spans="1:20" ht="243">
      <c r="A104" s="56" t="s">
        <v>245</v>
      </c>
      <c r="B104" s="57" t="s">
        <v>246</v>
      </c>
      <c r="C104" s="57" t="s">
        <v>38</v>
      </c>
      <c r="D104" s="58"/>
      <c r="E104" s="58"/>
      <c r="F104" s="58">
        <v>1</v>
      </c>
      <c r="G104" s="58" t="s">
        <v>39</v>
      </c>
      <c r="H104" s="58">
        <v>735</v>
      </c>
      <c r="I104" s="58" t="s">
        <v>247</v>
      </c>
      <c r="J104" s="69">
        <v>10.1</v>
      </c>
      <c r="K104" s="58">
        <v>400</v>
      </c>
      <c r="L104" s="72"/>
      <c r="M104" s="72" t="s">
        <v>41</v>
      </c>
      <c r="N104" s="72" t="s">
        <v>42</v>
      </c>
      <c r="O104" s="65">
        <f t="shared" si="6"/>
        <v>10.1</v>
      </c>
      <c r="P104" s="66">
        <f t="shared" si="7"/>
        <v>0</v>
      </c>
      <c r="Q104" s="67"/>
      <c r="R104" s="67"/>
      <c r="S104" s="67"/>
      <c r="T104" s="67"/>
    </row>
    <row r="105" spans="1:20" ht="54.75">
      <c r="A105" s="56" t="s">
        <v>248</v>
      </c>
      <c r="B105" s="57" t="s">
        <v>44</v>
      </c>
      <c r="C105" s="57" t="s">
        <v>45</v>
      </c>
      <c r="D105" s="58"/>
      <c r="E105" s="58"/>
      <c r="F105" s="59">
        <v>1</v>
      </c>
      <c r="G105" s="60">
        <v>1000</v>
      </c>
      <c r="H105" s="59">
        <v>1000</v>
      </c>
      <c r="I105" s="59">
        <v>400</v>
      </c>
      <c r="J105" s="69"/>
      <c r="K105" s="68"/>
      <c r="L105" s="70"/>
      <c r="M105" s="71"/>
      <c r="N105" s="72"/>
      <c r="O105" s="65">
        <f t="shared" si="6"/>
        <v>0</v>
      </c>
      <c r="P105" s="66">
        <f t="shared" si="7"/>
        <v>0</v>
      </c>
      <c r="Q105" s="67"/>
      <c r="R105" s="67"/>
      <c r="S105" s="67"/>
      <c r="T105" s="67"/>
    </row>
    <row r="106" spans="1:20" ht="95.25">
      <c r="A106" s="56" t="s">
        <v>249</v>
      </c>
      <c r="B106" s="57" t="s">
        <v>47</v>
      </c>
      <c r="C106" s="57" t="s">
        <v>48</v>
      </c>
      <c r="D106" s="58"/>
      <c r="E106" s="58"/>
      <c r="F106" s="58">
        <v>1</v>
      </c>
      <c r="G106" s="68">
        <v>700</v>
      </c>
      <c r="H106" s="58">
        <v>610</v>
      </c>
      <c r="I106" s="68">
        <v>850</v>
      </c>
      <c r="J106" s="69"/>
      <c r="K106" s="68"/>
      <c r="L106" s="76"/>
      <c r="M106" s="76"/>
      <c r="N106" s="72"/>
      <c r="O106" s="65">
        <f t="shared" si="6"/>
        <v>0</v>
      </c>
      <c r="P106" s="66">
        <f t="shared" si="7"/>
        <v>0</v>
      </c>
      <c r="Q106" s="67"/>
      <c r="R106" s="67"/>
      <c r="S106" s="67"/>
      <c r="T106" s="67"/>
    </row>
    <row r="107" spans="1:20" ht="41.25">
      <c r="A107" s="56" t="s">
        <v>250</v>
      </c>
      <c r="B107" s="57" t="s">
        <v>66</v>
      </c>
      <c r="C107" s="57" t="s">
        <v>67</v>
      </c>
      <c r="D107" s="58"/>
      <c r="E107" s="58"/>
      <c r="F107" s="58">
        <v>1</v>
      </c>
      <c r="G107" s="58">
        <v>400</v>
      </c>
      <c r="H107" s="58">
        <v>400</v>
      </c>
      <c r="I107" s="58">
        <v>250</v>
      </c>
      <c r="J107" s="69"/>
      <c r="K107" s="58"/>
      <c r="L107" s="70"/>
      <c r="M107" s="72" t="s">
        <v>74</v>
      </c>
      <c r="N107" s="71" t="s">
        <v>42</v>
      </c>
      <c r="O107" s="65">
        <f t="shared" si="6"/>
        <v>0</v>
      </c>
      <c r="P107" s="66">
        <f t="shared" si="7"/>
        <v>0</v>
      </c>
      <c r="Q107" s="67"/>
      <c r="R107" s="67"/>
      <c r="S107" s="67"/>
      <c r="T107" s="67"/>
    </row>
    <row r="108" spans="1:20" ht="122.25">
      <c r="A108" s="56" t="s">
        <v>251</v>
      </c>
      <c r="B108" s="57" t="s">
        <v>55</v>
      </c>
      <c r="C108" s="57" t="s">
        <v>252</v>
      </c>
      <c r="D108" s="58"/>
      <c r="E108" s="58"/>
      <c r="F108" s="58">
        <v>1</v>
      </c>
      <c r="G108" s="58">
        <v>1000</v>
      </c>
      <c r="H108" s="58">
        <v>600</v>
      </c>
      <c r="I108" s="58">
        <v>850</v>
      </c>
      <c r="J108" s="69"/>
      <c r="K108" s="58"/>
      <c r="L108" s="70"/>
      <c r="M108" s="71" t="s">
        <v>57</v>
      </c>
      <c r="N108" s="71" t="s">
        <v>42</v>
      </c>
      <c r="O108" s="65">
        <f t="shared" si="6"/>
        <v>0</v>
      </c>
      <c r="P108" s="66">
        <f t="shared" si="7"/>
        <v>0</v>
      </c>
      <c r="Q108" s="67"/>
      <c r="R108" s="67"/>
      <c r="S108" s="67"/>
      <c r="T108" s="67"/>
    </row>
    <row r="109" spans="1:20" ht="189">
      <c r="A109" s="56" t="s">
        <v>253</v>
      </c>
      <c r="B109" s="57" t="s">
        <v>254</v>
      </c>
      <c r="C109" s="113" t="s">
        <v>60</v>
      </c>
      <c r="D109" s="58"/>
      <c r="E109" s="58"/>
      <c r="F109" s="58">
        <v>1</v>
      </c>
      <c r="G109" s="58">
        <v>590</v>
      </c>
      <c r="H109" s="58">
        <v>600</v>
      </c>
      <c r="I109" s="58">
        <v>850</v>
      </c>
      <c r="J109" s="69">
        <v>5.2</v>
      </c>
      <c r="K109" s="58">
        <v>400</v>
      </c>
      <c r="L109" s="70"/>
      <c r="M109" s="71" t="s">
        <v>196</v>
      </c>
      <c r="N109" s="71" t="s">
        <v>42</v>
      </c>
      <c r="O109" s="65">
        <f t="shared" si="6"/>
        <v>5.2</v>
      </c>
      <c r="P109" s="66">
        <f t="shared" si="7"/>
        <v>0</v>
      </c>
      <c r="Q109" s="67"/>
      <c r="R109" s="67"/>
      <c r="S109" s="67"/>
      <c r="T109" s="67"/>
    </row>
    <row r="110" spans="1:20" ht="54.75">
      <c r="A110" s="56" t="s">
        <v>255</v>
      </c>
      <c r="B110" s="57" t="s">
        <v>256</v>
      </c>
      <c r="C110" s="57" t="s">
        <v>73</v>
      </c>
      <c r="D110" s="58"/>
      <c r="E110" s="58"/>
      <c r="F110" s="58">
        <v>1</v>
      </c>
      <c r="G110" s="58">
        <v>500</v>
      </c>
      <c r="H110" s="58">
        <v>600</v>
      </c>
      <c r="I110" s="58">
        <v>850</v>
      </c>
      <c r="J110" s="69"/>
      <c r="K110" s="58"/>
      <c r="L110" s="70"/>
      <c r="M110" s="71"/>
      <c r="N110" s="71"/>
      <c r="O110" s="65">
        <f t="shared" si="6"/>
        <v>0</v>
      </c>
      <c r="P110" s="66">
        <f t="shared" si="7"/>
        <v>0</v>
      </c>
      <c r="Q110" s="67"/>
      <c r="R110" s="67"/>
      <c r="S110" s="67"/>
      <c r="T110" s="67"/>
    </row>
    <row r="111" spans="1:20" ht="15">
      <c r="A111" s="78"/>
      <c r="B111" s="79" t="s">
        <v>257</v>
      </c>
      <c r="C111" s="79"/>
      <c r="D111" s="80"/>
      <c r="E111" s="80"/>
      <c r="F111" s="80"/>
      <c r="G111" s="80"/>
      <c r="H111" s="80"/>
      <c r="I111" s="80"/>
      <c r="J111" s="82"/>
      <c r="K111" s="80"/>
      <c r="L111" s="80"/>
      <c r="M111" s="80"/>
      <c r="N111" s="80"/>
      <c r="O111" s="80"/>
      <c r="P111" s="97"/>
      <c r="Q111" s="98"/>
      <c r="R111" s="98"/>
      <c r="S111" s="98"/>
      <c r="T111" s="98"/>
    </row>
    <row r="112" spans="1:20" ht="54.75">
      <c r="A112" s="56" t="s">
        <v>258</v>
      </c>
      <c r="B112" s="57" t="s">
        <v>259</v>
      </c>
      <c r="C112" s="57" t="s">
        <v>260</v>
      </c>
      <c r="D112" s="58"/>
      <c r="E112" s="58"/>
      <c r="F112" s="58">
        <v>1</v>
      </c>
      <c r="G112" s="58">
        <v>1000</v>
      </c>
      <c r="H112" s="58">
        <v>600</v>
      </c>
      <c r="I112" s="58">
        <v>2000</v>
      </c>
      <c r="J112" s="69"/>
      <c r="K112" s="58"/>
      <c r="L112" s="70"/>
      <c r="M112" s="71"/>
      <c r="N112" s="71"/>
      <c r="O112" s="65">
        <f>F112*J112</f>
        <v>0</v>
      </c>
      <c r="P112" s="66">
        <f>F112*L112</f>
        <v>0</v>
      </c>
      <c r="Q112" s="67"/>
      <c r="R112" s="67"/>
      <c r="S112" s="67"/>
      <c r="T112" s="67"/>
    </row>
    <row r="113" spans="1:20" ht="54.75">
      <c r="A113" s="56" t="s">
        <v>261</v>
      </c>
      <c r="B113" s="57" t="s">
        <v>259</v>
      </c>
      <c r="C113" s="57" t="s">
        <v>260</v>
      </c>
      <c r="D113" s="58"/>
      <c r="E113" s="58"/>
      <c r="F113" s="58">
        <v>1</v>
      </c>
      <c r="G113" s="58">
        <v>1200</v>
      </c>
      <c r="H113" s="58">
        <v>600</v>
      </c>
      <c r="I113" s="58">
        <v>200</v>
      </c>
      <c r="J113" s="69"/>
      <c r="K113" s="58"/>
      <c r="L113" s="70"/>
      <c r="M113" s="71"/>
      <c r="N113" s="71"/>
      <c r="O113" s="65">
        <f>F113*J113</f>
        <v>0</v>
      </c>
      <c r="P113" s="66">
        <f>F113*L113</f>
        <v>0</v>
      </c>
      <c r="Q113" s="67"/>
      <c r="R113" s="67"/>
      <c r="S113" s="67"/>
      <c r="T113" s="67"/>
    </row>
    <row r="114" spans="1:20" ht="29.25">
      <c r="A114" s="78"/>
      <c r="B114" s="79" t="s">
        <v>262</v>
      </c>
      <c r="C114" s="79"/>
      <c r="D114" s="80"/>
      <c r="E114" s="80"/>
      <c r="F114" s="80"/>
      <c r="G114" s="80"/>
      <c r="H114" s="80"/>
      <c r="I114" s="80"/>
      <c r="J114" s="82"/>
      <c r="K114" s="80"/>
      <c r="L114" s="100"/>
      <c r="M114" s="101"/>
      <c r="N114" s="101"/>
      <c r="O114" s="102">
        <f>F114*J114</f>
        <v>0</v>
      </c>
      <c r="P114" s="103">
        <f>F114*L114</f>
        <v>0</v>
      </c>
      <c r="Q114" s="67"/>
      <c r="R114" s="67"/>
      <c r="S114" s="67"/>
      <c r="T114" s="67"/>
    </row>
    <row r="115" spans="1:20" ht="54.75">
      <c r="A115" s="56" t="s">
        <v>263</v>
      </c>
      <c r="B115" s="57" t="s">
        <v>264</v>
      </c>
      <c r="C115" s="57" t="s">
        <v>92</v>
      </c>
      <c r="D115" s="58"/>
      <c r="E115" s="58"/>
      <c r="F115" s="58">
        <v>1</v>
      </c>
      <c r="G115" s="58">
        <v>600</v>
      </c>
      <c r="H115" s="58">
        <v>600</v>
      </c>
      <c r="I115" s="58">
        <v>500</v>
      </c>
      <c r="J115" s="69"/>
      <c r="K115" s="58"/>
      <c r="L115" s="70"/>
      <c r="M115" s="71"/>
      <c r="N115" s="71"/>
      <c r="O115" s="65">
        <f>F115*J115</f>
        <v>0</v>
      </c>
      <c r="P115" s="66">
        <f>F115*L115</f>
        <v>0</v>
      </c>
      <c r="Q115" s="67"/>
      <c r="R115" s="67"/>
      <c r="S115" s="67"/>
      <c r="T115" s="67"/>
    </row>
    <row r="116" spans="1:20" ht="54.75">
      <c r="A116" s="56" t="s">
        <v>265</v>
      </c>
      <c r="B116" s="57" t="s">
        <v>88</v>
      </c>
      <c r="C116" s="57" t="s">
        <v>89</v>
      </c>
      <c r="D116" s="58"/>
      <c r="E116" s="58"/>
      <c r="F116" s="58">
        <v>1</v>
      </c>
      <c r="G116" s="58">
        <v>800</v>
      </c>
      <c r="H116" s="58">
        <v>500</v>
      </c>
      <c r="I116" s="58">
        <v>1800</v>
      </c>
      <c r="J116" s="69"/>
      <c r="K116" s="58"/>
      <c r="L116" s="70"/>
      <c r="M116" s="71"/>
      <c r="N116" s="71"/>
      <c r="O116" s="65">
        <f>F116*J116</f>
        <v>0</v>
      </c>
      <c r="P116" s="66">
        <f>F116*L116</f>
        <v>0</v>
      </c>
      <c r="Q116" s="67"/>
      <c r="R116" s="67"/>
      <c r="S116" s="67"/>
      <c r="T116" s="67"/>
    </row>
    <row r="117" spans="1:20" ht="15">
      <c r="A117" s="114"/>
      <c r="B117" s="115" t="s">
        <v>266</v>
      </c>
      <c r="C117" s="116"/>
      <c r="D117" s="115"/>
      <c r="E117" s="115"/>
      <c r="F117" s="115"/>
      <c r="G117" s="115"/>
      <c r="H117" s="115"/>
      <c r="I117" s="115"/>
      <c r="J117" s="117"/>
      <c r="K117" s="115"/>
      <c r="L117" s="115"/>
      <c r="M117" s="115"/>
      <c r="N117" s="115"/>
      <c r="O117" s="115"/>
      <c r="P117" s="118"/>
      <c r="Q117" s="119"/>
      <c r="R117" s="119"/>
      <c r="S117" s="119"/>
      <c r="T117" s="119"/>
    </row>
    <row r="118" spans="1:20" ht="27.75">
      <c r="A118" s="120"/>
      <c r="B118" s="80" t="s">
        <v>267</v>
      </c>
      <c r="C118" s="121"/>
      <c r="D118" s="80"/>
      <c r="E118" s="80"/>
      <c r="F118" s="80"/>
      <c r="G118" s="80"/>
      <c r="H118" s="80"/>
      <c r="I118" s="80"/>
      <c r="J118" s="82"/>
      <c r="K118" s="80"/>
      <c r="L118" s="80"/>
      <c r="M118" s="80"/>
      <c r="N118" s="80"/>
      <c r="O118" s="80"/>
      <c r="P118" s="97"/>
      <c r="Q118" s="98"/>
      <c r="R118" s="98"/>
      <c r="S118" s="98"/>
      <c r="T118" s="98"/>
    </row>
    <row r="119" spans="1:20" ht="68.25">
      <c r="A119" s="122" t="s">
        <v>27</v>
      </c>
      <c r="B119" s="57" t="s">
        <v>268</v>
      </c>
      <c r="C119" s="57" t="s">
        <v>269</v>
      </c>
      <c r="D119" s="58"/>
      <c r="E119" s="58"/>
      <c r="F119" s="58">
        <v>1</v>
      </c>
      <c r="G119" s="58">
        <v>720</v>
      </c>
      <c r="H119" s="58">
        <v>580</v>
      </c>
      <c r="I119" s="58">
        <v>715</v>
      </c>
      <c r="J119" s="69"/>
      <c r="K119" s="58"/>
      <c r="L119" s="70"/>
      <c r="M119" s="71"/>
      <c r="N119" s="71"/>
      <c r="O119" s="65"/>
      <c r="P119" s="66"/>
      <c r="Q119" s="67" t="s">
        <v>270</v>
      </c>
      <c r="R119" s="67"/>
      <c r="S119" s="67"/>
      <c r="T119" s="67"/>
    </row>
    <row r="120" spans="1:20" ht="41.25">
      <c r="A120" s="122" t="s">
        <v>30</v>
      </c>
      <c r="B120" s="57" t="s">
        <v>66</v>
      </c>
      <c r="C120" s="57" t="s">
        <v>67</v>
      </c>
      <c r="D120" s="58"/>
      <c r="E120" s="58"/>
      <c r="F120" s="58">
        <v>1</v>
      </c>
      <c r="G120" s="58">
        <v>400</v>
      </c>
      <c r="H120" s="58">
        <v>400</v>
      </c>
      <c r="I120" s="58">
        <v>250</v>
      </c>
      <c r="J120" s="69"/>
      <c r="K120" s="58"/>
      <c r="L120" s="70"/>
      <c r="M120" s="71"/>
      <c r="N120" s="71"/>
      <c r="O120" s="65"/>
      <c r="P120" s="66"/>
      <c r="Q120" s="67"/>
      <c r="R120" s="67"/>
      <c r="S120" s="67"/>
      <c r="T120" s="67"/>
    </row>
    <row r="121" spans="1:20" ht="81.75">
      <c r="A121" s="122" t="s">
        <v>33</v>
      </c>
      <c r="B121" s="57" t="s">
        <v>77</v>
      </c>
      <c r="C121" s="57" t="s">
        <v>78</v>
      </c>
      <c r="D121" s="58"/>
      <c r="E121" s="58"/>
      <c r="F121" s="58">
        <v>1</v>
      </c>
      <c r="G121" s="58">
        <v>400</v>
      </c>
      <c r="H121" s="58">
        <v>490</v>
      </c>
      <c r="I121" s="58">
        <v>1940</v>
      </c>
      <c r="J121" s="69"/>
      <c r="K121" s="58"/>
      <c r="L121" s="70"/>
      <c r="M121" s="71"/>
      <c r="N121" s="71"/>
      <c r="O121" s="65"/>
      <c r="P121" s="66"/>
      <c r="Q121" s="67"/>
      <c r="R121" s="67"/>
      <c r="S121" s="67"/>
      <c r="T121" s="67"/>
    </row>
    <row r="122" spans="1:20" ht="15">
      <c r="A122" s="120"/>
      <c r="B122" s="80" t="s">
        <v>271</v>
      </c>
      <c r="C122" s="121"/>
      <c r="D122" s="80"/>
      <c r="E122" s="80"/>
      <c r="F122" s="80"/>
      <c r="G122" s="80"/>
      <c r="H122" s="80"/>
      <c r="I122" s="80"/>
      <c r="J122" s="82"/>
      <c r="K122" s="80"/>
      <c r="L122" s="80"/>
      <c r="M122" s="80"/>
      <c r="N122" s="80"/>
      <c r="O122" s="80"/>
      <c r="P122" s="97"/>
      <c r="Q122" s="98"/>
      <c r="R122" s="98"/>
      <c r="S122" s="98"/>
      <c r="T122" s="98"/>
    </row>
    <row r="123" spans="1:20" ht="122.25">
      <c r="A123" s="122" t="s">
        <v>62</v>
      </c>
      <c r="B123" s="57" t="s">
        <v>272</v>
      </c>
      <c r="C123" s="57" t="s">
        <v>273</v>
      </c>
      <c r="D123" s="58"/>
      <c r="E123" s="58"/>
      <c r="F123" s="58">
        <v>2</v>
      </c>
      <c r="G123" s="58">
        <v>600</v>
      </c>
      <c r="H123" s="58">
        <v>600</v>
      </c>
      <c r="I123" s="58">
        <v>850</v>
      </c>
      <c r="J123" s="69">
        <v>2.2</v>
      </c>
      <c r="K123" s="58">
        <v>230</v>
      </c>
      <c r="L123" s="70"/>
      <c r="M123" s="71"/>
      <c r="N123" s="71"/>
      <c r="O123" s="65"/>
      <c r="P123" s="66"/>
      <c r="Q123" s="67"/>
      <c r="R123" s="67"/>
      <c r="S123" s="67"/>
      <c r="T123" s="67"/>
    </row>
    <row r="124" spans="1:20" ht="229.5">
      <c r="A124" s="122" t="s">
        <v>65</v>
      </c>
      <c r="B124" s="57" t="s">
        <v>274</v>
      </c>
      <c r="C124" s="57" t="s">
        <v>275</v>
      </c>
      <c r="D124" s="58"/>
      <c r="E124" s="58"/>
      <c r="F124" s="58">
        <v>1</v>
      </c>
      <c r="G124" s="58">
        <v>683</v>
      </c>
      <c r="H124" s="58">
        <v>711</v>
      </c>
      <c r="I124" s="58">
        <v>1054</v>
      </c>
      <c r="J124" s="69">
        <v>4.8</v>
      </c>
      <c r="K124" s="58">
        <v>400</v>
      </c>
      <c r="L124" s="70"/>
      <c r="M124" s="71"/>
      <c r="N124" s="71"/>
      <c r="O124" s="65"/>
      <c r="P124" s="66"/>
      <c r="Q124" s="67"/>
      <c r="R124" s="67"/>
      <c r="S124" s="67"/>
      <c r="T124" s="67"/>
    </row>
    <row r="125" spans="1:20" ht="108.75">
      <c r="A125" s="122" t="s">
        <v>276</v>
      </c>
      <c r="B125" s="57" t="s">
        <v>277</v>
      </c>
      <c r="C125" s="57" t="s">
        <v>278</v>
      </c>
      <c r="D125" s="58"/>
      <c r="E125" s="58"/>
      <c r="F125" s="58">
        <v>1</v>
      </c>
      <c r="G125" s="58">
        <v>515</v>
      </c>
      <c r="H125" s="58">
        <v>660</v>
      </c>
      <c r="I125" s="58">
        <v>850</v>
      </c>
      <c r="J125" s="69">
        <v>0.33</v>
      </c>
      <c r="K125" s="58" t="s">
        <v>279</v>
      </c>
      <c r="L125" s="70"/>
      <c r="M125" s="71"/>
      <c r="N125" s="71"/>
      <c r="O125" s="65"/>
      <c r="P125" s="66"/>
      <c r="Q125" s="67"/>
      <c r="R125" s="67"/>
      <c r="S125" s="67"/>
      <c r="T125" s="67"/>
    </row>
    <row r="126" spans="1:20" ht="54.75">
      <c r="A126" s="122" t="s">
        <v>280</v>
      </c>
      <c r="B126" s="57" t="s">
        <v>106</v>
      </c>
      <c r="C126" s="57" t="s">
        <v>281</v>
      </c>
      <c r="D126" s="58"/>
      <c r="E126" s="58"/>
      <c r="F126" s="58">
        <v>1</v>
      </c>
      <c r="G126" s="58">
        <v>800</v>
      </c>
      <c r="H126" s="58">
        <v>700</v>
      </c>
      <c r="I126" s="58">
        <v>850</v>
      </c>
      <c r="J126" s="69"/>
      <c r="K126" s="58"/>
      <c r="L126" s="70"/>
      <c r="M126" s="71"/>
      <c r="N126" s="71"/>
      <c r="O126" s="65"/>
      <c r="P126" s="66"/>
      <c r="Q126" s="67"/>
      <c r="R126" s="67"/>
      <c r="S126" s="67"/>
      <c r="T126" s="67"/>
    </row>
    <row r="127" spans="1:20" ht="41.25">
      <c r="A127" s="122" t="s">
        <v>282</v>
      </c>
      <c r="B127" s="57" t="s">
        <v>66</v>
      </c>
      <c r="C127" s="57" t="s">
        <v>67</v>
      </c>
      <c r="D127" s="58"/>
      <c r="E127" s="58"/>
      <c r="F127" s="58">
        <v>1</v>
      </c>
      <c r="G127" s="58">
        <v>400</v>
      </c>
      <c r="H127" s="58">
        <v>400</v>
      </c>
      <c r="I127" s="58">
        <v>250</v>
      </c>
      <c r="J127" s="69"/>
      <c r="K127" s="58"/>
      <c r="L127" s="70"/>
      <c r="M127" s="71"/>
      <c r="N127" s="71"/>
      <c r="O127" s="65"/>
      <c r="P127" s="66"/>
      <c r="Q127" s="67"/>
      <c r="R127" s="67"/>
      <c r="S127" s="67"/>
      <c r="T127" s="67"/>
    </row>
    <row r="128" spans="1:20" ht="95.25">
      <c r="A128" s="122" t="s">
        <v>283</v>
      </c>
      <c r="B128" s="57" t="s">
        <v>284</v>
      </c>
      <c r="C128" s="57" t="s">
        <v>285</v>
      </c>
      <c r="D128" s="58"/>
      <c r="E128" s="58"/>
      <c r="F128" s="58">
        <v>1</v>
      </c>
      <c r="G128" s="58">
        <v>1030</v>
      </c>
      <c r="H128" s="58">
        <v>630</v>
      </c>
      <c r="I128" s="58">
        <v>730</v>
      </c>
      <c r="J128" s="69"/>
      <c r="K128" s="58"/>
      <c r="L128" s="70"/>
      <c r="M128" s="71"/>
      <c r="N128" s="71"/>
      <c r="O128" s="65"/>
      <c r="P128" s="66"/>
      <c r="Q128" s="67"/>
      <c r="R128" s="67"/>
      <c r="S128" s="67"/>
      <c r="T128" s="67"/>
    </row>
    <row r="129" spans="1:20" ht="15">
      <c r="A129" s="120"/>
      <c r="B129" s="80" t="s">
        <v>286</v>
      </c>
      <c r="C129" s="121"/>
      <c r="D129" s="80"/>
      <c r="E129" s="80"/>
      <c r="F129" s="80"/>
      <c r="G129" s="80"/>
      <c r="H129" s="80"/>
      <c r="I129" s="80"/>
      <c r="J129" s="82"/>
      <c r="K129" s="80"/>
      <c r="L129" s="80"/>
      <c r="M129" s="80"/>
      <c r="N129" s="80"/>
      <c r="O129" s="80"/>
      <c r="P129" s="97"/>
      <c r="Q129" s="98"/>
      <c r="R129" s="98"/>
      <c r="S129" s="98"/>
      <c r="T129" s="98"/>
    </row>
    <row r="130" spans="1:20" ht="175.5">
      <c r="A130" s="122" t="s">
        <v>76</v>
      </c>
      <c r="B130" s="57" t="s">
        <v>287</v>
      </c>
      <c r="C130" s="57" t="s">
        <v>288</v>
      </c>
      <c r="D130" s="58"/>
      <c r="E130" s="58"/>
      <c r="F130" s="58">
        <v>1</v>
      </c>
      <c r="G130" s="58">
        <v>420</v>
      </c>
      <c r="H130" s="58">
        <v>1320</v>
      </c>
      <c r="I130" s="58">
        <v>900</v>
      </c>
      <c r="J130" s="69">
        <v>2.6</v>
      </c>
      <c r="K130" s="58">
        <v>230</v>
      </c>
      <c r="L130" s="70"/>
      <c r="M130" s="71"/>
      <c r="N130" s="71"/>
      <c r="O130" s="65"/>
      <c r="P130" s="66"/>
      <c r="Q130" s="67"/>
      <c r="R130" s="67"/>
      <c r="S130" s="67"/>
      <c r="T130" s="67"/>
    </row>
    <row r="131" spans="1:20" ht="189">
      <c r="A131" s="122" t="s">
        <v>79</v>
      </c>
      <c r="B131" s="57" t="s">
        <v>289</v>
      </c>
      <c r="C131" s="57" t="s">
        <v>290</v>
      </c>
      <c r="D131" s="58"/>
      <c r="E131" s="58"/>
      <c r="F131" s="58">
        <v>1</v>
      </c>
      <c r="G131" s="58">
        <v>1280</v>
      </c>
      <c r="H131" s="58">
        <v>415</v>
      </c>
      <c r="I131" s="58">
        <v>986</v>
      </c>
      <c r="J131" s="69">
        <v>4.55</v>
      </c>
      <c r="K131" s="58">
        <v>400</v>
      </c>
      <c r="L131" s="70"/>
      <c r="M131" s="71"/>
      <c r="N131" s="71"/>
      <c r="O131" s="65"/>
      <c r="P131" s="66"/>
      <c r="Q131" s="67"/>
      <c r="R131" s="67"/>
      <c r="S131" s="67"/>
      <c r="T131" s="67"/>
    </row>
    <row r="132" spans="1:20" ht="27.75">
      <c r="A132" s="120"/>
      <c r="B132" s="80" t="s">
        <v>291</v>
      </c>
      <c r="C132" s="121"/>
      <c r="D132" s="80"/>
      <c r="E132" s="80"/>
      <c r="F132" s="80"/>
      <c r="G132" s="80"/>
      <c r="H132" s="80"/>
      <c r="I132" s="80"/>
      <c r="J132" s="82"/>
      <c r="K132" s="80"/>
      <c r="L132" s="80"/>
      <c r="M132" s="80"/>
      <c r="N132" s="80"/>
      <c r="O132" s="80"/>
      <c r="P132" s="97"/>
      <c r="Q132" s="98"/>
      <c r="R132" s="98"/>
      <c r="S132" s="98"/>
      <c r="T132" s="98"/>
    </row>
    <row r="133" spans="1:20" ht="54.75">
      <c r="A133" s="122" t="s">
        <v>87</v>
      </c>
      <c r="B133" s="57" t="s">
        <v>264</v>
      </c>
      <c r="C133" s="57" t="s">
        <v>92</v>
      </c>
      <c r="D133" s="58"/>
      <c r="E133" s="58"/>
      <c r="F133" s="58">
        <v>1</v>
      </c>
      <c r="G133" s="58">
        <v>600</v>
      </c>
      <c r="H133" s="58">
        <v>600</v>
      </c>
      <c r="I133" s="58">
        <v>500</v>
      </c>
      <c r="J133" s="69"/>
      <c r="K133" s="58"/>
      <c r="L133" s="70"/>
      <c r="M133" s="71"/>
      <c r="N133" s="71"/>
      <c r="O133" s="65"/>
      <c r="P133" s="66"/>
      <c r="Q133" s="67"/>
      <c r="R133" s="67"/>
      <c r="S133" s="67"/>
      <c r="T133" s="67"/>
    </row>
    <row r="134" spans="1:20" ht="41.25">
      <c r="A134" s="122" t="s">
        <v>90</v>
      </c>
      <c r="B134" s="57" t="s">
        <v>292</v>
      </c>
      <c r="C134" s="99" t="s">
        <v>293</v>
      </c>
      <c r="D134" s="58"/>
      <c r="E134" s="58"/>
      <c r="F134" s="58">
        <v>1</v>
      </c>
      <c r="G134" s="58">
        <v>400</v>
      </c>
      <c r="H134" s="58">
        <v>300</v>
      </c>
      <c r="I134" s="58">
        <v>200</v>
      </c>
      <c r="J134" s="69"/>
      <c r="K134" s="58"/>
      <c r="L134" s="70"/>
      <c r="M134" s="71"/>
      <c r="N134" s="71"/>
      <c r="O134" s="65"/>
      <c r="P134" s="66"/>
      <c r="Q134" s="67"/>
      <c r="R134" s="67"/>
      <c r="S134" s="67"/>
      <c r="T134" s="67"/>
    </row>
    <row r="135" spans="1:20" ht="15">
      <c r="A135" s="120"/>
      <c r="B135" s="80" t="s">
        <v>294</v>
      </c>
      <c r="C135" s="121"/>
      <c r="D135" s="80"/>
      <c r="E135" s="80"/>
      <c r="F135" s="80"/>
      <c r="G135" s="80"/>
      <c r="H135" s="80"/>
      <c r="I135" s="80"/>
      <c r="J135" s="82"/>
      <c r="K135" s="80"/>
      <c r="L135" s="80"/>
      <c r="M135" s="80"/>
      <c r="N135" s="80"/>
      <c r="O135" s="80"/>
      <c r="P135" s="97"/>
      <c r="Q135" s="98"/>
      <c r="R135" s="98"/>
      <c r="S135" s="98"/>
      <c r="T135" s="98"/>
    </row>
    <row r="136" spans="1:20" ht="15">
      <c r="A136" s="120"/>
      <c r="B136" s="80"/>
      <c r="C136" s="121"/>
      <c r="D136" s="80"/>
      <c r="E136" s="80"/>
      <c r="F136" s="80"/>
      <c r="G136" s="80"/>
      <c r="H136" s="80"/>
      <c r="I136" s="80"/>
      <c r="J136" s="82"/>
      <c r="K136" s="80"/>
      <c r="L136" s="80"/>
      <c r="M136" s="80"/>
      <c r="N136" s="80"/>
      <c r="O136" s="80"/>
      <c r="P136" s="97"/>
      <c r="Q136" s="98"/>
      <c r="R136" s="98"/>
      <c r="S136" s="98"/>
      <c r="T136" s="98"/>
    </row>
    <row r="137" spans="1:20" ht="68.25">
      <c r="A137" s="122" t="s">
        <v>95</v>
      </c>
      <c r="B137" s="57" t="s">
        <v>295</v>
      </c>
      <c r="C137" s="57" t="s">
        <v>296</v>
      </c>
      <c r="D137" s="58"/>
      <c r="E137" s="58"/>
      <c r="F137" s="58">
        <v>3</v>
      </c>
      <c r="G137" s="58">
        <v>1070</v>
      </c>
      <c r="H137" s="58">
        <v>610</v>
      </c>
      <c r="I137" s="58">
        <v>1820</v>
      </c>
      <c r="J137" s="69"/>
      <c r="K137" s="58"/>
      <c r="L137" s="70"/>
      <c r="M137" s="71"/>
      <c r="N137" s="71"/>
      <c r="O137" s="65"/>
      <c r="P137" s="66"/>
      <c r="Q137" s="67"/>
      <c r="R137" s="67"/>
      <c r="S137" s="67"/>
      <c r="T137" s="67"/>
    </row>
    <row r="138" spans="1:20" ht="15">
      <c r="A138" s="122"/>
      <c r="B138" s="57"/>
      <c r="C138" s="123" t="s">
        <v>297</v>
      </c>
      <c r="D138" s="58"/>
      <c r="E138" s="58"/>
      <c r="F138" s="58"/>
      <c r="G138" s="58"/>
      <c r="H138" s="58"/>
      <c r="I138" s="58"/>
      <c r="J138" s="69"/>
      <c r="K138" s="58"/>
      <c r="L138" s="70"/>
      <c r="M138" s="71"/>
      <c r="N138" s="71"/>
      <c r="O138" s="65"/>
      <c r="P138" s="66"/>
      <c r="Q138" s="67"/>
      <c r="R138" s="67"/>
      <c r="S138" s="67"/>
      <c r="T138" s="67"/>
    </row>
    <row r="139" spans="1:20" ht="95.25">
      <c r="A139" s="56" t="s">
        <v>298</v>
      </c>
      <c r="B139" s="73" t="s">
        <v>299</v>
      </c>
      <c r="C139" s="73" t="s">
        <v>300</v>
      </c>
      <c r="D139" s="58"/>
      <c r="E139" s="58"/>
      <c r="F139" s="58">
        <v>1</v>
      </c>
      <c r="G139" s="109">
        <v>350</v>
      </c>
      <c r="H139" s="68">
        <v>295</v>
      </c>
      <c r="I139" s="68">
        <v>350</v>
      </c>
      <c r="J139" s="69">
        <v>0.09</v>
      </c>
      <c r="K139" s="68">
        <v>230</v>
      </c>
      <c r="L139" s="76"/>
      <c r="M139" s="72"/>
      <c r="N139" s="72"/>
      <c r="O139" s="65">
        <f>F139*J139</f>
        <v>0.09</v>
      </c>
      <c r="P139" s="66">
        <f>F139*L139</f>
        <v>0</v>
      </c>
      <c r="Q139" s="67"/>
      <c r="R139" s="67"/>
      <c r="S139" s="67"/>
      <c r="T139" s="67"/>
    </row>
    <row r="140" spans="1:20" ht="163.5">
      <c r="A140" s="56" t="s">
        <v>301</v>
      </c>
      <c r="B140" s="57" t="s">
        <v>302</v>
      </c>
      <c r="C140" s="57" t="s">
        <v>303</v>
      </c>
      <c r="D140" s="74"/>
      <c r="E140" s="74"/>
      <c r="F140" s="58">
        <v>1</v>
      </c>
      <c r="G140" s="68">
        <v>360</v>
      </c>
      <c r="H140" s="58">
        <v>360</v>
      </c>
      <c r="I140" s="58">
        <v>300</v>
      </c>
      <c r="J140" s="69"/>
      <c r="K140" s="68"/>
      <c r="L140" s="76"/>
      <c r="M140" s="71"/>
      <c r="N140" s="72"/>
      <c r="O140" s="65">
        <f>F140*J140</f>
        <v>0</v>
      </c>
      <c r="P140" s="66">
        <f>F140*L140</f>
        <v>0</v>
      </c>
      <c r="Q140" s="67"/>
      <c r="R140" s="67"/>
      <c r="S140" s="67"/>
      <c r="T140" s="67"/>
    </row>
    <row r="141" spans="1:16" ht="13.5">
      <c r="A141" s="124"/>
      <c r="B141" s="125"/>
      <c r="C141" s="125"/>
      <c r="D141" s="126"/>
      <c r="E141" s="126"/>
      <c r="F141" s="126"/>
      <c r="G141" s="127"/>
      <c r="H141" s="126"/>
      <c r="I141" s="127"/>
      <c r="J141" s="128"/>
      <c r="K141" s="127"/>
      <c r="L141" s="127"/>
      <c r="M141" s="126"/>
      <c r="N141" s="126"/>
      <c r="O141" s="129"/>
      <c r="P141" s="129"/>
    </row>
    <row r="142" spans="1:16" ht="13.5">
      <c r="A142" s="124"/>
      <c r="B142" s="125"/>
      <c r="C142" s="125"/>
      <c r="D142" s="126"/>
      <c r="E142" s="126"/>
      <c r="F142" s="126"/>
      <c r="G142" s="127"/>
      <c r="H142" s="126"/>
      <c r="I142" s="127"/>
      <c r="J142" s="128"/>
      <c r="K142" s="127"/>
      <c r="L142" s="127"/>
      <c r="M142" s="126"/>
      <c r="N142" s="126"/>
      <c r="O142" s="129"/>
      <c r="P142" s="129"/>
    </row>
    <row r="143" spans="1:16" ht="13.5">
      <c r="A143" s="124"/>
      <c r="B143" s="125"/>
      <c r="C143" s="125"/>
      <c r="D143" s="126"/>
      <c r="E143" s="126"/>
      <c r="F143" s="126"/>
      <c r="G143" s="127"/>
      <c r="H143" s="126"/>
      <c r="I143" s="127"/>
      <c r="J143" s="128"/>
      <c r="K143" s="127"/>
      <c r="L143" s="127"/>
      <c r="M143" s="126"/>
      <c r="N143" s="126"/>
      <c r="O143" s="129"/>
      <c r="P143" s="129"/>
    </row>
    <row r="144" spans="1:16" ht="13.5">
      <c r="A144" s="124"/>
      <c r="B144" s="125"/>
      <c r="C144" s="125"/>
      <c r="D144" s="126"/>
      <c r="E144" s="126"/>
      <c r="F144" s="126"/>
      <c r="G144" s="127"/>
      <c r="H144" s="126"/>
      <c r="I144" s="127"/>
      <c r="J144" s="128"/>
      <c r="K144" s="127"/>
      <c r="L144" s="127"/>
      <c r="M144" s="126"/>
      <c r="N144" s="126"/>
      <c r="O144" s="129"/>
      <c r="P144" s="129"/>
    </row>
    <row r="145" spans="1:16" ht="13.5">
      <c r="A145" s="124"/>
      <c r="B145" s="125"/>
      <c r="C145" s="125"/>
      <c r="D145" s="126"/>
      <c r="E145" s="126"/>
      <c r="F145" s="126"/>
      <c r="G145" s="127"/>
      <c r="H145" s="126"/>
      <c r="I145" s="127"/>
      <c r="J145" s="128"/>
      <c r="K145" s="127"/>
      <c r="L145" s="127"/>
      <c r="M145" s="126"/>
      <c r="N145" s="126"/>
      <c r="O145" s="129"/>
      <c r="P145" s="129"/>
    </row>
    <row r="146" spans="1:16" ht="13.5">
      <c r="A146" s="124"/>
      <c r="B146" s="125"/>
      <c r="C146" s="125"/>
      <c r="D146" s="126"/>
      <c r="E146" s="126"/>
      <c r="F146" s="126"/>
      <c r="G146" s="127"/>
      <c r="H146" s="126"/>
      <c r="I146" s="127"/>
      <c r="J146" s="128"/>
      <c r="K146" s="127"/>
      <c r="L146" s="127"/>
      <c r="M146" s="126"/>
      <c r="N146" s="126"/>
      <c r="O146" s="129"/>
      <c r="P146" s="129"/>
    </row>
    <row r="147" spans="1:16" ht="13.5">
      <c r="A147" s="124"/>
      <c r="B147" s="125"/>
      <c r="C147" s="125"/>
      <c r="D147" s="126"/>
      <c r="E147" s="126"/>
      <c r="F147" s="126"/>
      <c r="G147" s="127"/>
      <c r="H147" s="126"/>
      <c r="I147" s="127"/>
      <c r="J147" s="128"/>
      <c r="K147" s="127"/>
      <c r="L147" s="127"/>
      <c r="M147" s="126"/>
      <c r="N147" s="126"/>
      <c r="O147" s="129"/>
      <c r="P147" s="129"/>
    </row>
    <row r="148" spans="1:16" ht="13.5">
      <c r="A148" s="124"/>
      <c r="B148" s="125"/>
      <c r="C148" s="125"/>
      <c r="D148" s="126"/>
      <c r="E148" s="126"/>
      <c r="F148" s="126"/>
      <c r="G148" s="127"/>
      <c r="H148" s="126"/>
      <c r="I148" s="127"/>
      <c r="J148" s="128"/>
      <c r="K148" s="127"/>
      <c r="L148" s="127"/>
      <c r="M148" s="126"/>
      <c r="N148" s="126"/>
      <c r="O148" s="129"/>
      <c r="P148" s="129"/>
    </row>
    <row r="149" spans="1:16" ht="13.5">
      <c r="A149" s="124"/>
      <c r="B149" s="125"/>
      <c r="C149" s="125"/>
      <c r="D149" s="126"/>
      <c r="E149" s="126"/>
      <c r="F149" s="126"/>
      <c r="G149" s="127"/>
      <c r="H149" s="126"/>
      <c r="I149" s="127"/>
      <c r="J149" s="128"/>
      <c r="K149" s="127"/>
      <c r="L149" s="127"/>
      <c r="M149" s="126"/>
      <c r="N149" s="126"/>
      <c r="O149" s="129"/>
      <c r="P149" s="129"/>
    </row>
    <row r="150" spans="1:16" ht="13.5">
      <c r="A150" s="124"/>
      <c r="B150" s="125"/>
      <c r="C150" s="125"/>
      <c r="D150" s="126"/>
      <c r="E150" s="126"/>
      <c r="F150" s="126"/>
      <c r="G150" s="127"/>
      <c r="H150" s="126"/>
      <c r="I150" s="127"/>
      <c r="J150" s="128"/>
      <c r="K150" s="127"/>
      <c r="L150" s="127"/>
      <c r="M150" s="126"/>
      <c r="N150" s="126"/>
      <c r="O150" s="129"/>
      <c r="P150" s="129"/>
    </row>
    <row r="151" spans="1:16" ht="13.5">
      <c r="A151" s="124"/>
      <c r="B151" s="125"/>
      <c r="C151" s="125"/>
      <c r="D151" s="126"/>
      <c r="E151" s="126"/>
      <c r="F151" s="126"/>
      <c r="G151" s="127"/>
      <c r="H151" s="126"/>
      <c r="I151" s="127"/>
      <c r="J151" s="128"/>
      <c r="K151" s="127"/>
      <c r="L151" s="127"/>
      <c r="M151" s="126"/>
      <c r="N151" s="126"/>
      <c r="O151" s="129"/>
      <c r="P151" s="129"/>
    </row>
    <row r="152" spans="1:16" ht="13.5">
      <c r="A152" s="124"/>
      <c r="B152" s="125"/>
      <c r="C152" s="125"/>
      <c r="D152" s="126"/>
      <c r="E152" s="126"/>
      <c r="F152" s="126"/>
      <c r="G152" s="127"/>
      <c r="H152" s="126"/>
      <c r="I152" s="127"/>
      <c r="J152" s="128"/>
      <c r="K152" s="127"/>
      <c r="L152" s="127"/>
      <c r="M152" s="126"/>
      <c r="N152" s="126"/>
      <c r="O152" s="129"/>
      <c r="P152" s="129"/>
    </row>
    <row r="153" spans="1:16" ht="13.5">
      <c r="A153" s="124"/>
      <c r="B153" s="125"/>
      <c r="C153" s="125"/>
      <c r="D153" s="126"/>
      <c r="E153" s="126"/>
      <c r="F153" s="126"/>
      <c r="G153" s="127"/>
      <c r="H153" s="126"/>
      <c r="I153" s="127"/>
      <c r="J153" s="128"/>
      <c r="K153" s="127"/>
      <c r="L153" s="127"/>
      <c r="M153" s="126"/>
      <c r="N153" s="126"/>
      <c r="O153" s="129"/>
      <c r="P153" s="129"/>
    </row>
    <row r="154" spans="1:16" ht="13.5">
      <c r="A154" s="124"/>
      <c r="B154" s="125"/>
      <c r="C154" s="125"/>
      <c r="D154" s="126"/>
      <c r="E154" s="126"/>
      <c r="F154" s="126"/>
      <c r="G154" s="127"/>
      <c r="H154" s="126"/>
      <c r="I154" s="127"/>
      <c r="J154" s="128"/>
      <c r="K154" s="127"/>
      <c r="L154" s="127"/>
      <c r="M154" s="126"/>
      <c r="N154" s="126"/>
      <c r="O154" s="129"/>
      <c r="P154" s="129"/>
    </row>
    <row r="155" spans="1:16" ht="13.5">
      <c r="A155" s="124"/>
      <c r="B155" s="125"/>
      <c r="C155" s="125"/>
      <c r="D155" s="126"/>
      <c r="E155" s="126"/>
      <c r="F155" s="126"/>
      <c r="G155" s="127"/>
      <c r="H155" s="126"/>
      <c r="I155" s="127"/>
      <c r="J155" s="128"/>
      <c r="K155" s="127"/>
      <c r="L155" s="127"/>
      <c r="M155" s="126"/>
      <c r="N155" s="126"/>
      <c r="O155" s="129"/>
      <c r="P155" s="129"/>
    </row>
    <row r="156" spans="1:16" ht="13.5">
      <c r="A156" s="124"/>
      <c r="B156" s="125"/>
      <c r="C156" s="125"/>
      <c r="D156" s="126"/>
      <c r="E156" s="126"/>
      <c r="F156" s="126"/>
      <c r="G156" s="127"/>
      <c r="H156" s="126"/>
      <c r="I156" s="127"/>
      <c r="J156" s="128"/>
      <c r="K156" s="127"/>
      <c r="L156" s="127"/>
      <c r="M156" s="126"/>
      <c r="N156" s="126"/>
      <c r="O156" s="129"/>
      <c r="P156" s="129"/>
    </row>
    <row r="157" spans="1:16" ht="13.5">
      <c r="A157" s="124"/>
      <c r="B157" s="125"/>
      <c r="C157" s="125"/>
      <c r="D157" s="126"/>
      <c r="E157" s="126"/>
      <c r="F157" s="126"/>
      <c r="G157" s="127"/>
      <c r="H157" s="126"/>
      <c r="I157" s="127"/>
      <c r="J157" s="128"/>
      <c r="K157" s="127"/>
      <c r="L157" s="127"/>
      <c r="M157" s="126"/>
      <c r="N157" s="126"/>
      <c r="O157" s="129"/>
      <c r="P157" s="129"/>
    </row>
    <row r="158" spans="1:16" ht="13.5">
      <c r="A158" s="124"/>
      <c r="B158" s="125"/>
      <c r="C158" s="125"/>
      <c r="D158" s="126"/>
      <c r="E158" s="126"/>
      <c r="F158" s="126"/>
      <c r="G158" s="127"/>
      <c r="H158" s="126"/>
      <c r="I158" s="127"/>
      <c r="J158" s="128"/>
      <c r="K158" s="127"/>
      <c r="L158" s="127"/>
      <c r="M158" s="126"/>
      <c r="N158" s="126"/>
      <c r="O158" s="129"/>
      <c r="P158" s="129"/>
    </row>
    <row r="159" spans="1:16" ht="13.5">
      <c r="A159" s="124"/>
      <c r="B159" s="125"/>
      <c r="C159" s="125"/>
      <c r="D159" s="126"/>
      <c r="E159" s="126"/>
      <c r="F159" s="126"/>
      <c r="G159" s="127"/>
      <c r="H159" s="126"/>
      <c r="I159" s="127"/>
      <c r="J159" s="128"/>
      <c r="K159" s="127"/>
      <c r="L159" s="127"/>
      <c r="M159" s="126"/>
      <c r="N159" s="126"/>
      <c r="O159" s="129"/>
      <c r="P159" s="129"/>
    </row>
    <row r="160" spans="1:16" ht="13.5">
      <c r="A160" s="124"/>
      <c r="B160" s="125"/>
      <c r="C160" s="125"/>
      <c r="D160" s="126"/>
      <c r="E160" s="126"/>
      <c r="F160" s="126"/>
      <c r="G160" s="127"/>
      <c r="H160" s="126"/>
      <c r="I160" s="127"/>
      <c r="J160" s="128"/>
      <c r="K160" s="127"/>
      <c r="L160" s="127"/>
      <c r="M160" s="126"/>
      <c r="N160" s="126"/>
      <c r="O160" s="129"/>
      <c r="P160" s="129"/>
    </row>
    <row r="161" spans="1:16" ht="13.5">
      <c r="A161" s="124"/>
      <c r="B161" s="125"/>
      <c r="C161" s="125"/>
      <c r="D161" s="126"/>
      <c r="E161" s="126"/>
      <c r="F161" s="126"/>
      <c r="G161" s="127"/>
      <c r="H161" s="126"/>
      <c r="I161" s="127"/>
      <c r="J161" s="128"/>
      <c r="K161" s="127"/>
      <c r="L161" s="127"/>
      <c r="M161" s="126"/>
      <c r="N161" s="126"/>
      <c r="O161" s="129"/>
      <c r="P161" s="129"/>
    </row>
    <row r="162" spans="1:16" ht="13.5">
      <c r="A162" s="124"/>
      <c r="B162" s="125"/>
      <c r="C162" s="125"/>
      <c r="D162" s="126"/>
      <c r="E162" s="126"/>
      <c r="F162" s="126"/>
      <c r="G162" s="127"/>
      <c r="H162" s="126"/>
      <c r="I162" s="127"/>
      <c r="J162" s="128"/>
      <c r="K162" s="127"/>
      <c r="L162" s="127"/>
      <c r="M162" s="126"/>
      <c r="N162" s="126"/>
      <c r="O162" s="129"/>
      <c r="P162" s="129"/>
    </row>
    <row r="163" spans="1:16" ht="13.5">
      <c r="A163" s="124"/>
      <c r="B163" s="125"/>
      <c r="C163" s="125"/>
      <c r="D163" s="126"/>
      <c r="E163" s="126"/>
      <c r="F163" s="126"/>
      <c r="G163" s="127"/>
      <c r="H163" s="126"/>
      <c r="I163" s="127"/>
      <c r="J163" s="128"/>
      <c r="K163" s="127"/>
      <c r="L163" s="127"/>
      <c r="M163" s="126"/>
      <c r="N163" s="126"/>
      <c r="O163" s="129"/>
      <c r="P163" s="129"/>
    </row>
    <row r="164" spans="1:16" ht="13.5">
      <c r="A164" s="124"/>
      <c r="B164" s="125"/>
      <c r="C164" s="125"/>
      <c r="D164" s="126"/>
      <c r="E164" s="126"/>
      <c r="F164" s="126"/>
      <c r="G164" s="127"/>
      <c r="H164" s="126"/>
      <c r="I164" s="127"/>
      <c r="J164" s="128"/>
      <c r="K164" s="127"/>
      <c r="L164" s="127"/>
      <c r="M164" s="126"/>
      <c r="N164" s="126"/>
      <c r="O164" s="129"/>
      <c r="P164" s="129"/>
    </row>
    <row r="165" spans="1:16" ht="13.5">
      <c r="A165" s="124"/>
      <c r="B165" s="125"/>
      <c r="C165" s="125"/>
      <c r="D165" s="126"/>
      <c r="E165" s="126"/>
      <c r="F165" s="126"/>
      <c r="G165" s="127"/>
      <c r="H165" s="126"/>
      <c r="I165" s="127"/>
      <c r="J165" s="128"/>
      <c r="K165" s="127"/>
      <c r="L165" s="127"/>
      <c r="M165" s="126"/>
      <c r="N165" s="126"/>
      <c r="O165" s="129"/>
      <c r="P165" s="129"/>
    </row>
    <row r="166" spans="1:16" ht="13.5">
      <c r="A166" s="124"/>
      <c r="B166" s="125"/>
      <c r="C166" s="125"/>
      <c r="D166" s="126"/>
      <c r="E166" s="126"/>
      <c r="F166" s="126"/>
      <c r="G166" s="127"/>
      <c r="H166" s="126"/>
      <c r="I166" s="127"/>
      <c r="J166" s="128"/>
      <c r="K166" s="127"/>
      <c r="L166" s="127"/>
      <c r="M166" s="126"/>
      <c r="N166" s="126"/>
      <c r="O166" s="129"/>
      <c r="P166" s="129"/>
    </row>
    <row r="167" spans="1:16" ht="13.5">
      <c r="A167" s="124"/>
      <c r="B167" s="125"/>
      <c r="C167" s="125"/>
      <c r="D167" s="126"/>
      <c r="E167" s="126"/>
      <c r="F167" s="126"/>
      <c r="G167" s="127"/>
      <c r="H167" s="126"/>
      <c r="I167" s="127"/>
      <c r="J167" s="128"/>
      <c r="K167" s="127"/>
      <c r="L167" s="127"/>
      <c r="M167" s="126"/>
      <c r="N167" s="126"/>
      <c r="O167" s="129"/>
      <c r="P167" s="129"/>
    </row>
    <row r="168" spans="1:16" ht="13.5">
      <c r="A168" s="124"/>
      <c r="B168" s="125"/>
      <c r="C168" s="125"/>
      <c r="D168" s="126"/>
      <c r="E168" s="126"/>
      <c r="F168" s="126"/>
      <c r="G168" s="127"/>
      <c r="H168" s="126"/>
      <c r="I168" s="127"/>
      <c r="J168" s="128"/>
      <c r="K168" s="127"/>
      <c r="L168" s="127"/>
      <c r="M168" s="126"/>
      <c r="N168" s="126"/>
      <c r="O168" s="129"/>
      <c r="P168" s="129"/>
    </row>
    <row r="169" spans="1:16" ht="13.5">
      <c r="A169" s="124"/>
      <c r="B169" s="125"/>
      <c r="C169" s="125"/>
      <c r="D169" s="126"/>
      <c r="E169" s="126"/>
      <c r="F169" s="126"/>
      <c r="G169" s="127"/>
      <c r="H169" s="126"/>
      <c r="I169" s="127"/>
      <c r="J169" s="128"/>
      <c r="K169" s="127"/>
      <c r="L169" s="127"/>
      <c r="M169" s="126"/>
      <c r="N169" s="126"/>
      <c r="O169" s="129"/>
      <c r="P169" s="129"/>
    </row>
    <row r="170" spans="1:16" ht="13.5">
      <c r="A170" s="124"/>
      <c r="B170" s="125"/>
      <c r="C170" s="125"/>
      <c r="D170" s="126"/>
      <c r="E170" s="126"/>
      <c r="F170" s="126"/>
      <c r="G170" s="127"/>
      <c r="H170" s="126"/>
      <c r="I170" s="127"/>
      <c r="J170" s="128"/>
      <c r="K170" s="127"/>
      <c r="L170" s="127"/>
      <c r="M170" s="126"/>
      <c r="N170" s="126"/>
      <c r="O170" s="129"/>
      <c r="P170" s="129"/>
    </row>
    <row r="171" spans="1:16" ht="13.5">
      <c r="A171" s="124"/>
      <c r="B171" s="125"/>
      <c r="C171" s="125"/>
      <c r="D171" s="126"/>
      <c r="E171" s="126"/>
      <c r="F171" s="126"/>
      <c r="G171" s="127"/>
      <c r="H171" s="126"/>
      <c r="I171" s="127"/>
      <c r="J171" s="128"/>
      <c r="K171" s="127"/>
      <c r="L171" s="127"/>
      <c r="M171" s="126"/>
      <c r="N171" s="126"/>
      <c r="O171" s="129"/>
      <c r="P171" s="129"/>
    </row>
    <row r="172" spans="1:16" ht="13.5">
      <c r="A172" s="124"/>
      <c r="B172" s="125"/>
      <c r="C172" s="125"/>
      <c r="D172" s="126"/>
      <c r="E172" s="126"/>
      <c r="F172" s="126"/>
      <c r="G172" s="127"/>
      <c r="H172" s="126"/>
      <c r="I172" s="127"/>
      <c r="J172" s="128"/>
      <c r="K172" s="127"/>
      <c r="L172" s="127"/>
      <c r="M172" s="126"/>
      <c r="N172" s="126"/>
      <c r="O172" s="129"/>
      <c r="P172" s="129"/>
    </row>
    <row r="173" spans="1:16" ht="13.5">
      <c r="A173" s="124"/>
      <c r="B173" s="125"/>
      <c r="C173" s="125"/>
      <c r="D173" s="126"/>
      <c r="E173" s="126"/>
      <c r="F173" s="126"/>
      <c r="G173" s="127"/>
      <c r="H173" s="126"/>
      <c r="I173" s="127"/>
      <c r="J173" s="128"/>
      <c r="K173" s="127"/>
      <c r="L173" s="127"/>
      <c r="M173" s="126"/>
      <c r="N173" s="126"/>
      <c r="O173" s="129"/>
      <c r="P173" s="129"/>
    </row>
    <row r="174" spans="1:16" ht="13.5">
      <c r="A174" s="124"/>
      <c r="B174" s="125"/>
      <c r="C174" s="125"/>
      <c r="D174" s="126"/>
      <c r="E174" s="126"/>
      <c r="F174" s="126"/>
      <c r="G174" s="127"/>
      <c r="H174" s="126"/>
      <c r="I174" s="127"/>
      <c r="J174" s="128"/>
      <c r="K174" s="127"/>
      <c r="L174" s="127"/>
      <c r="M174" s="126"/>
      <c r="N174" s="126"/>
      <c r="O174" s="129"/>
      <c r="P174" s="129"/>
    </row>
    <row r="175" spans="1:16" ht="13.5">
      <c r="A175" s="124"/>
      <c r="B175" s="125"/>
      <c r="C175" s="125"/>
      <c r="D175" s="126"/>
      <c r="E175" s="126"/>
      <c r="F175" s="126"/>
      <c r="G175" s="127"/>
      <c r="H175" s="126"/>
      <c r="I175" s="127"/>
      <c r="J175" s="128"/>
      <c r="K175" s="127"/>
      <c r="L175" s="127"/>
      <c r="M175" s="126"/>
      <c r="N175" s="126"/>
      <c r="O175" s="129"/>
      <c r="P175" s="129"/>
    </row>
    <row r="176" spans="1:16" ht="13.5">
      <c r="A176" s="124"/>
      <c r="B176" s="125"/>
      <c r="C176" s="125"/>
      <c r="D176" s="126"/>
      <c r="E176" s="126"/>
      <c r="F176" s="126"/>
      <c r="G176" s="127"/>
      <c r="H176" s="126"/>
      <c r="I176" s="127"/>
      <c r="J176" s="128"/>
      <c r="K176" s="127"/>
      <c r="L176" s="127"/>
      <c r="M176" s="126"/>
      <c r="N176" s="126"/>
      <c r="O176" s="129"/>
      <c r="P176" s="129"/>
    </row>
    <row r="177" spans="1:16" ht="13.5">
      <c r="A177" s="124"/>
      <c r="B177" s="125"/>
      <c r="C177" s="125"/>
      <c r="D177" s="126"/>
      <c r="E177" s="126"/>
      <c r="F177" s="126"/>
      <c r="G177" s="127"/>
      <c r="H177" s="126"/>
      <c r="I177" s="127"/>
      <c r="J177" s="128"/>
      <c r="K177" s="127"/>
      <c r="L177" s="127"/>
      <c r="M177" s="126"/>
      <c r="N177" s="126"/>
      <c r="O177" s="129"/>
      <c r="P177" s="129"/>
    </row>
    <row r="178" spans="1:16" ht="13.5">
      <c r="A178" s="124"/>
      <c r="B178" s="125"/>
      <c r="C178" s="125"/>
      <c r="D178" s="126"/>
      <c r="E178" s="126"/>
      <c r="F178" s="126"/>
      <c r="G178" s="127"/>
      <c r="H178" s="126"/>
      <c r="I178" s="127"/>
      <c r="J178" s="128"/>
      <c r="K178" s="127"/>
      <c r="L178" s="127"/>
      <c r="M178" s="126"/>
      <c r="N178" s="126"/>
      <c r="O178" s="129"/>
      <c r="P178" s="129"/>
    </row>
    <row r="179" spans="1:16" ht="13.5">
      <c r="A179" s="124"/>
      <c r="B179" s="125"/>
      <c r="C179" s="125"/>
      <c r="D179" s="126"/>
      <c r="E179" s="126"/>
      <c r="F179" s="126"/>
      <c r="G179" s="127"/>
      <c r="H179" s="126"/>
      <c r="I179" s="127"/>
      <c r="J179" s="128"/>
      <c r="K179" s="127"/>
      <c r="L179" s="127"/>
      <c r="M179" s="126"/>
      <c r="N179" s="126"/>
      <c r="O179" s="129"/>
      <c r="P179" s="129"/>
    </row>
    <row r="180" spans="1:16" ht="13.5">
      <c r="A180" s="124"/>
      <c r="B180" s="125"/>
      <c r="C180" s="125"/>
      <c r="D180" s="126"/>
      <c r="E180" s="126"/>
      <c r="F180" s="126"/>
      <c r="G180" s="127"/>
      <c r="H180" s="126"/>
      <c r="I180" s="127"/>
      <c r="J180" s="128"/>
      <c r="K180" s="127"/>
      <c r="L180" s="127"/>
      <c r="M180" s="126"/>
      <c r="N180" s="126"/>
      <c r="O180" s="129"/>
      <c r="P180" s="129"/>
    </row>
    <row r="181" spans="1:16" ht="13.5">
      <c r="A181" s="124"/>
      <c r="B181" s="125"/>
      <c r="C181" s="125"/>
      <c r="D181" s="126"/>
      <c r="E181" s="126"/>
      <c r="F181" s="126"/>
      <c r="G181" s="127"/>
      <c r="H181" s="126"/>
      <c r="I181" s="127"/>
      <c r="J181" s="128"/>
      <c r="K181" s="127"/>
      <c r="L181" s="127"/>
      <c r="M181" s="126"/>
      <c r="N181" s="126"/>
      <c r="O181" s="129"/>
      <c r="P181" s="129"/>
    </row>
    <row r="182" spans="1:16" ht="13.5">
      <c r="A182" s="124"/>
      <c r="B182" s="125"/>
      <c r="C182" s="125"/>
      <c r="D182" s="126"/>
      <c r="E182" s="126"/>
      <c r="F182" s="126"/>
      <c r="G182" s="127"/>
      <c r="H182" s="126"/>
      <c r="I182" s="127"/>
      <c r="J182" s="128"/>
      <c r="K182" s="127"/>
      <c r="L182" s="127"/>
      <c r="M182" s="126"/>
      <c r="N182" s="126"/>
      <c r="O182" s="129"/>
      <c r="P182" s="129"/>
    </row>
    <row r="183" spans="1:16" ht="13.5">
      <c r="A183" s="124"/>
      <c r="B183" s="125"/>
      <c r="C183" s="125"/>
      <c r="D183" s="126"/>
      <c r="E183" s="126"/>
      <c r="F183" s="126"/>
      <c r="G183" s="127"/>
      <c r="H183" s="126"/>
      <c r="I183" s="127"/>
      <c r="J183" s="128"/>
      <c r="K183" s="127"/>
      <c r="L183" s="127"/>
      <c r="M183" s="126"/>
      <c r="N183" s="126"/>
      <c r="O183" s="129"/>
      <c r="P183" s="129"/>
    </row>
    <row r="184" spans="1:16" ht="13.5">
      <c r="A184" s="124"/>
      <c r="B184" s="125"/>
      <c r="C184" s="125"/>
      <c r="D184" s="126"/>
      <c r="E184" s="126"/>
      <c r="F184" s="126"/>
      <c r="G184" s="127"/>
      <c r="H184" s="126"/>
      <c r="I184" s="127"/>
      <c r="J184" s="128"/>
      <c r="K184" s="127"/>
      <c r="L184" s="127"/>
      <c r="M184" s="126"/>
      <c r="N184" s="126"/>
      <c r="O184" s="129"/>
      <c r="P184" s="129"/>
    </row>
    <row r="185" spans="1:16" ht="13.5">
      <c r="A185" s="124"/>
      <c r="B185" s="125"/>
      <c r="C185" s="125"/>
      <c r="D185" s="126"/>
      <c r="E185" s="126"/>
      <c r="F185" s="126"/>
      <c r="G185" s="127"/>
      <c r="H185" s="126"/>
      <c r="I185" s="127"/>
      <c r="J185" s="128"/>
      <c r="K185" s="127"/>
      <c r="L185" s="127"/>
      <c r="M185" s="126"/>
      <c r="N185" s="126"/>
      <c r="O185" s="129"/>
      <c r="P185" s="129"/>
    </row>
    <row r="186" spans="1:16" ht="13.5">
      <c r="A186" s="124"/>
      <c r="B186" s="125"/>
      <c r="C186" s="125"/>
      <c r="D186" s="126"/>
      <c r="E186" s="126"/>
      <c r="F186" s="126"/>
      <c r="G186" s="127"/>
      <c r="H186" s="126"/>
      <c r="I186" s="127"/>
      <c r="J186" s="128"/>
      <c r="K186" s="127"/>
      <c r="L186" s="127"/>
      <c r="M186" s="126"/>
      <c r="N186" s="126"/>
      <c r="O186" s="129"/>
      <c r="P186" s="129"/>
    </row>
    <row r="187" spans="1:16" ht="13.5">
      <c r="A187" s="124"/>
      <c r="B187" s="125"/>
      <c r="C187" s="125"/>
      <c r="D187" s="126"/>
      <c r="E187" s="126"/>
      <c r="F187" s="126"/>
      <c r="G187" s="127"/>
      <c r="H187" s="126"/>
      <c r="I187" s="127"/>
      <c r="J187" s="128"/>
      <c r="K187" s="127"/>
      <c r="L187" s="127"/>
      <c r="M187" s="126"/>
      <c r="N187" s="126"/>
      <c r="O187" s="129"/>
      <c r="P187" s="129"/>
    </row>
    <row r="188" spans="1:16" ht="13.5">
      <c r="A188" s="124"/>
      <c r="B188" s="125"/>
      <c r="C188" s="125"/>
      <c r="D188" s="126"/>
      <c r="E188" s="126"/>
      <c r="F188" s="126"/>
      <c r="G188" s="127"/>
      <c r="H188" s="126"/>
      <c r="I188" s="127"/>
      <c r="J188" s="128"/>
      <c r="K188" s="127"/>
      <c r="L188" s="127"/>
      <c r="M188" s="126"/>
      <c r="N188" s="126"/>
      <c r="O188" s="129"/>
      <c r="P188" s="129"/>
    </row>
    <row r="189" spans="1:16" ht="13.5">
      <c r="A189" s="124"/>
      <c r="B189" s="125"/>
      <c r="C189" s="125"/>
      <c r="D189" s="126"/>
      <c r="E189" s="126"/>
      <c r="F189" s="126"/>
      <c r="G189" s="127"/>
      <c r="H189" s="126"/>
      <c r="I189" s="127"/>
      <c r="J189" s="128"/>
      <c r="K189" s="127"/>
      <c r="L189" s="127"/>
      <c r="M189" s="126"/>
      <c r="N189" s="126"/>
      <c r="O189" s="129"/>
      <c r="P189" s="129"/>
    </row>
    <row r="190" spans="1:16" ht="13.5">
      <c r="A190" s="124"/>
      <c r="B190" s="125"/>
      <c r="C190" s="125"/>
      <c r="D190" s="126"/>
      <c r="E190" s="126"/>
      <c r="F190" s="126"/>
      <c r="G190" s="127"/>
      <c r="H190" s="126"/>
      <c r="I190" s="127"/>
      <c r="J190" s="128"/>
      <c r="K190" s="127"/>
      <c r="L190" s="127"/>
      <c r="M190" s="126"/>
      <c r="N190" s="126"/>
      <c r="O190" s="129"/>
      <c r="P190" s="129"/>
    </row>
    <row r="191" spans="1:16" ht="13.5">
      <c r="A191" s="124"/>
      <c r="B191" s="125"/>
      <c r="C191" s="125"/>
      <c r="D191" s="126"/>
      <c r="E191" s="126"/>
      <c r="F191" s="126"/>
      <c r="G191" s="127"/>
      <c r="H191" s="126"/>
      <c r="I191" s="127"/>
      <c r="J191" s="128"/>
      <c r="K191" s="127"/>
      <c r="L191" s="127"/>
      <c r="M191" s="126"/>
      <c r="N191" s="126"/>
      <c r="O191" s="129"/>
      <c r="P191" s="129"/>
    </row>
    <row r="192" spans="1:16" ht="13.5">
      <c r="A192" s="124"/>
      <c r="B192" s="125"/>
      <c r="C192" s="125"/>
      <c r="D192" s="126"/>
      <c r="E192" s="126"/>
      <c r="F192" s="126"/>
      <c r="G192" s="127"/>
      <c r="H192" s="126"/>
      <c r="I192" s="127"/>
      <c r="J192" s="128"/>
      <c r="K192" s="127"/>
      <c r="L192" s="127"/>
      <c r="M192" s="126"/>
      <c r="N192" s="126"/>
      <c r="O192" s="129"/>
      <c r="P192" s="129"/>
    </row>
    <row r="193" spans="1:16" ht="13.5">
      <c r="A193" s="124"/>
      <c r="B193" s="125"/>
      <c r="C193" s="125"/>
      <c r="D193" s="126"/>
      <c r="E193" s="126"/>
      <c r="F193" s="126"/>
      <c r="G193" s="127"/>
      <c r="H193" s="126"/>
      <c r="I193" s="127"/>
      <c r="J193" s="128"/>
      <c r="K193" s="127"/>
      <c r="L193" s="127"/>
      <c r="M193" s="126"/>
      <c r="N193" s="126"/>
      <c r="O193" s="129"/>
      <c r="P193" s="129"/>
    </row>
    <row r="194" spans="1:16" ht="13.5">
      <c r="A194" s="124"/>
      <c r="B194" s="125"/>
      <c r="C194" s="125"/>
      <c r="D194" s="126"/>
      <c r="E194" s="126"/>
      <c r="F194" s="126"/>
      <c r="G194" s="127"/>
      <c r="H194" s="126"/>
      <c r="I194" s="127"/>
      <c r="J194" s="128"/>
      <c r="K194" s="127"/>
      <c r="L194" s="127"/>
      <c r="M194" s="126"/>
      <c r="N194" s="126"/>
      <c r="O194" s="129"/>
      <c r="P194" s="129"/>
    </row>
    <row r="195" spans="1:16" ht="13.5">
      <c r="A195" s="124"/>
      <c r="B195" s="125"/>
      <c r="C195" s="125"/>
      <c r="D195" s="126"/>
      <c r="E195" s="126"/>
      <c r="F195" s="126"/>
      <c r="G195" s="127"/>
      <c r="H195" s="126"/>
      <c r="I195" s="127"/>
      <c r="J195" s="128"/>
      <c r="K195" s="127"/>
      <c r="L195" s="127"/>
      <c r="M195" s="126"/>
      <c r="N195" s="126"/>
      <c r="O195" s="129"/>
      <c r="P195" s="129"/>
    </row>
    <row r="196" spans="1:16" ht="13.5">
      <c r="A196" s="124"/>
      <c r="B196" s="125"/>
      <c r="C196" s="125"/>
      <c r="D196" s="126"/>
      <c r="E196" s="126"/>
      <c r="F196" s="126"/>
      <c r="G196" s="127"/>
      <c r="H196" s="126"/>
      <c r="I196" s="127"/>
      <c r="J196" s="128"/>
      <c r="K196" s="127"/>
      <c r="L196" s="127"/>
      <c r="M196" s="126"/>
      <c r="N196" s="126"/>
      <c r="O196" s="129"/>
      <c r="P196" s="129"/>
    </row>
    <row r="197" spans="1:16" ht="13.5">
      <c r="A197" s="124"/>
      <c r="B197" s="125"/>
      <c r="C197" s="125"/>
      <c r="D197" s="126"/>
      <c r="E197" s="126"/>
      <c r="F197" s="126"/>
      <c r="G197" s="127"/>
      <c r="H197" s="126"/>
      <c r="I197" s="127"/>
      <c r="J197" s="128"/>
      <c r="K197" s="127"/>
      <c r="L197" s="127"/>
      <c r="M197" s="126"/>
      <c r="N197" s="126"/>
      <c r="O197" s="129"/>
      <c r="P197" s="129"/>
    </row>
    <row r="198" spans="1:16" ht="13.5">
      <c r="A198" s="124"/>
      <c r="B198" s="125"/>
      <c r="C198" s="125"/>
      <c r="D198" s="126"/>
      <c r="E198" s="126"/>
      <c r="F198" s="126"/>
      <c r="G198" s="127"/>
      <c r="H198" s="126"/>
      <c r="I198" s="127"/>
      <c r="J198" s="128"/>
      <c r="K198" s="127"/>
      <c r="L198" s="127"/>
      <c r="M198" s="126"/>
      <c r="N198" s="126"/>
      <c r="O198" s="129"/>
      <c r="P198" s="129"/>
    </row>
    <row r="199" spans="1:16" ht="13.5">
      <c r="A199" s="124"/>
      <c r="B199" s="125"/>
      <c r="C199" s="125"/>
      <c r="D199" s="126"/>
      <c r="E199" s="126"/>
      <c r="F199" s="126"/>
      <c r="G199" s="127"/>
      <c r="H199" s="126"/>
      <c r="I199" s="127"/>
      <c r="J199" s="128"/>
      <c r="K199" s="127"/>
      <c r="L199" s="127"/>
      <c r="M199" s="126"/>
      <c r="N199" s="126"/>
      <c r="O199" s="129"/>
      <c r="P199" s="129"/>
    </row>
    <row r="200" spans="1:16" ht="13.5">
      <c r="A200" s="124"/>
      <c r="B200" s="125"/>
      <c r="C200" s="125"/>
      <c r="D200" s="126"/>
      <c r="E200" s="126"/>
      <c r="F200" s="126"/>
      <c r="G200" s="127"/>
      <c r="H200" s="126"/>
      <c r="I200" s="127"/>
      <c r="J200" s="128"/>
      <c r="K200" s="127"/>
      <c r="L200" s="127"/>
      <c r="M200" s="126"/>
      <c r="N200" s="126"/>
      <c r="O200" s="129"/>
      <c r="P200" s="129"/>
    </row>
    <row r="201" spans="1:16" ht="13.5">
      <c r="A201" s="124"/>
      <c r="B201" s="125"/>
      <c r="C201" s="125"/>
      <c r="D201" s="126"/>
      <c r="E201" s="126"/>
      <c r="F201" s="126"/>
      <c r="G201" s="127"/>
      <c r="H201" s="126"/>
      <c r="I201" s="127"/>
      <c r="J201" s="128"/>
      <c r="K201" s="127"/>
      <c r="L201" s="127"/>
      <c r="M201" s="126"/>
      <c r="N201" s="126"/>
      <c r="O201" s="129"/>
      <c r="P201" s="129"/>
    </row>
    <row r="202" spans="1:16" ht="13.5">
      <c r="A202" s="124"/>
      <c r="B202" s="125"/>
      <c r="C202" s="125"/>
      <c r="D202" s="126"/>
      <c r="E202" s="126"/>
      <c r="F202" s="126"/>
      <c r="G202" s="127"/>
      <c r="H202" s="126"/>
      <c r="I202" s="127"/>
      <c r="J202" s="128"/>
      <c r="K202" s="127"/>
      <c r="L202" s="127"/>
      <c r="M202" s="126"/>
      <c r="N202" s="126"/>
      <c r="O202" s="129"/>
      <c r="P202" s="129"/>
    </row>
    <row r="203" spans="1:16" ht="13.5">
      <c r="A203" s="124"/>
      <c r="B203" s="125"/>
      <c r="C203" s="125"/>
      <c r="D203" s="126"/>
      <c r="E203" s="126"/>
      <c r="F203" s="126"/>
      <c r="G203" s="127"/>
      <c r="H203" s="126"/>
      <c r="I203" s="127"/>
      <c r="J203" s="128"/>
      <c r="K203" s="127"/>
      <c r="L203" s="127"/>
      <c r="M203" s="126"/>
      <c r="N203" s="126"/>
      <c r="O203" s="129"/>
      <c r="P203" s="129"/>
    </row>
    <row r="204" spans="1:16" ht="13.5">
      <c r="A204" s="124"/>
      <c r="B204" s="125"/>
      <c r="C204" s="125"/>
      <c r="D204" s="126"/>
      <c r="E204" s="126"/>
      <c r="F204" s="126"/>
      <c r="G204" s="127"/>
      <c r="H204" s="126"/>
      <c r="I204" s="127"/>
      <c r="J204" s="128"/>
      <c r="K204" s="127"/>
      <c r="L204" s="127"/>
      <c r="M204" s="126"/>
      <c r="N204" s="126"/>
      <c r="O204" s="129"/>
      <c r="P204" s="129"/>
    </row>
    <row r="205" spans="1:16" ht="13.5">
      <c r="A205" s="124"/>
      <c r="B205" s="125"/>
      <c r="C205" s="125"/>
      <c r="D205" s="126"/>
      <c r="E205" s="126"/>
      <c r="F205" s="126"/>
      <c r="G205" s="127"/>
      <c r="H205" s="126"/>
      <c r="I205" s="127"/>
      <c r="J205" s="128"/>
      <c r="K205" s="127"/>
      <c r="L205" s="127"/>
      <c r="M205" s="126"/>
      <c r="N205" s="126"/>
      <c r="O205" s="129"/>
      <c r="P205" s="129"/>
    </row>
    <row r="206" spans="1:16" ht="13.5">
      <c r="A206" s="124"/>
      <c r="B206" s="125"/>
      <c r="C206" s="125"/>
      <c r="D206" s="126"/>
      <c r="E206" s="126"/>
      <c r="F206" s="126"/>
      <c r="G206" s="127"/>
      <c r="H206" s="126"/>
      <c r="I206" s="127"/>
      <c r="J206" s="128"/>
      <c r="K206" s="127"/>
      <c r="L206" s="127"/>
      <c r="M206" s="126"/>
      <c r="N206" s="126"/>
      <c r="O206" s="129"/>
      <c r="P206" s="129"/>
    </row>
    <row r="207" spans="1:16" ht="13.5">
      <c r="A207" s="124"/>
      <c r="B207" s="125"/>
      <c r="C207" s="125"/>
      <c r="D207" s="126"/>
      <c r="E207" s="126"/>
      <c r="F207" s="126"/>
      <c r="G207" s="127"/>
      <c r="H207" s="126"/>
      <c r="I207" s="127"/>
      <c r="J207" s="128"/>
      <c r="K207" s="127"/>
      <c r="L207" s="127"/>
      <c r="M207" s="126"/>
      <c r="N207" s="126"/>
      <c r="O207" s="129"/>
      <c r="P207" s="129"/>
    </row>
    <row r="208" spans="1:16" ht="13.5">
      <c r="A208" s="124"/>
      <c r="B208" s="125"/>
      <c r="C208" s="125"/>
      <c r="D208" s="126"/>
      <c r="E208" s="126"/>
      <c r="F208" s="126"/>
      <c r="G208" s="127"/>
      <c r="H208" s="126"/>
      <c r="I208" s="127"/>
      <c r="J208" s="128"/>
      <c r="K208" s="127"/>
      <c r="L208" s="127"/>
      <c r="M208" s="126"/>
      <c r="N208" s="126"/>
      <c r="O208" s="129"/>
      <c r="P208" s="129"/>
    </row>
    <row r="209" spans="1:16" ht="13.5">
      <c r="A209" s="124"/>
      <c r="B209" s="125"/>
      <c r="C209" s="125"/>
      <c r="D209" s="126"/>
      <c r="E209" s="126"/>
      <c r="F209" s="126"/>
      <c r="G209" s="127"/>
      <c r="H209" s="126"/>
      <c r="I209" s="127"/>
      <c r="J209" s="128"/>
      <c r="K209" s="127"/>
      <c r="L209" s="127"/>
      <c r="M209" s="126"/>
      <c r="N209" s="126"/>
      <c r="O209" s="129"/>
      <c r="P209" s="129"/>
    </row>
    <row r="210" spans="1:16" ht="13.5">
      <c r="A210" s="124"/>
      <c r="B210" s="125"/>
      <c r="C210" s="125"/>
      <c r="D210" s="126"/>
      <c r="E210" s="126"/>
      <c r="F210" s="126"/>
      <c r="G210" s="127"/>
      <c r="H210" s="126"/>
      <c r="I210" s="127"/>
      <c r="J210" s="128"/>
      <c r="K210" s="127"/>
      <c r="L210" s="127"/>
      <c r="M210" s="126"/>
      <c r="N210" s="126"/>
      <c r="O210" s="129"/>
      <c r="P210" s="129"/>
    </row>
    <row r="211" spans="1:16" ht="13.5">
      <c r="A211" s="124"/>
      <c r="B211" s="125"/>
      <c r="C211" s="125"/>
      <c r="D211" s="126"/>
      <c r="E211" s="126"/>
      <c r="F211" s="126"/>
      <c r="G211" s="127"/>
      <c r="H211" s="126"/>
      <c r="I211" s="127"/>
      <c r="J211" s="128"/>
      <c r="K211" s="127"/>
      <c r="L211" s="127"/>
      <c r="M211" s="126"/>
      <c r="N211" s="126"/>
      <c r="O211" s="129"/>
      <c r="P211" s="129"/>
    </row>
    <row r="212" spans="1:16" ht="13.5">
      <c r="A212" s="124"/>
      <c r="B212" s="125"/>
      <c r="C212" s="125"/>
      <c r="D212" s="126"/>
      <c r="E212" s="126"/>
      <c r="F212" s="126"/>
      <c r="G212" s="127"/>
      <c r="H212" s="126"/>
      <c r="I212" s="127"/>
      <c r="J212" s="128"/>
      <c r="K212" s="127"/>
      <c r="L212" s="127"/>
      <c r="M212" s="126"/>
      <c r="N212" s="126"/>
      <c r="O212" s="129"/>
      <c r="P212" s="129"/>
    </row>
    <row r="213" spans="1:16" ht="13.5">
      <c r="A213" s="124"/>
      <c r="B213" s="125"/>
      <c r="C213" s="125"/>
      <c r="D213" s="126"/>
      <c r="E213" s="126"/>
      <c r="F213" s="126"/>
      <c r="G213" s="127"/>
      <c r="H213" s="126"/>
      <c r="I213" s="127"/>
      <c r="J213" s="128"/>
      <c r="K213" s="127"/>
      <c r="L213" s="127"/>
      <c r="M213" s="126"/>
      <c r="N213" s="126"/>
      <c r="O213" s="129"/>
      <c r="P213" s="129"/>
    </row>
    <row r="214" spans="1:16" ht="13.5">
      <c r="A214" s="124"/>
      <c r="B214" s="125"/>
      <c r="C214" s="125"/>
      <c r="D214" s="126"/>
      <c r="E214" s="126"/>
      <c r="F214" s="126"/>
      <c r="G214" s="127"/>
      <c r="H214" s="126"/>
      <c r="I214" s="127"/>
      <c r="J214" s="128"/>
      <c r="K214" s="127"/>
      <c r="L214" s="127"/>
      <c r="M214" s="126"/>
      <c r="N214" s="126"/>
      <c r="O214" s="129"/>
      <c r="P214" s="129"/>
    </row>
    <row r="215" spans="1:16" ht="13.5">
      <c r="A215" s="124"/>
      <c r="B215" s="125"/>
      <c r="C215" s="125"/>
      <c r="D215" s="126"/>
      <c r="E215" s="126"/>
      <c r="F215" s="126"/>
      <c r="G215" s="127"/>
      <c r="H215" s="126"/>
      <c r="I215" s="127"/>
      <c r="J215" s="128"/>
      <c r="K215" s="127"/>
      <c r="L215" s="127"/>
      <c r="M215" s="126"/>
      <c r="N215" s="126"/>
      <c r="O215" s="129"/>
      <c r="P215" s="129"/>
    </row>
    <row r="216" spans="1:16" ht="13.5">
      <c r="A216" s="124"/>
      <c r="B216" s="125"/>
      <c r="C216" s="125"/>
      <c r="D216" s="126"/>
      <c r="E216" s="126"/>
      <c r="F216" s="126"/>
      <c r="G216" s="127"/>
      <c r="H216" s="126"/>
      <c r="I216" s="127"/>
      <c r="J216" s="128"/>
      <c r="K216" s="127"/>
      <c r="L216" s="127"/>
      <c r="M216" s="126"/>
      <c r="N216" s="126"/>
      <c r="O216" s="129"/>
      <c r="P216" s="129"/>
    </row>
    <row r="217" spans="1:16" ht="13.5">
      <c r="A217" s="124"/>
      <c r="B217" s="125"/>
      <c r="C217" s="125"/>
      <c r="D217" s="126"/>
      <c r="E217" s="126"/>
      <c r="F217" s="126"/>
      <c r="G217" s="127"/>
      <c r="H217" s="126"/>
      <c r="I217" s="127"/>
      <c r="J217" s="128"/>
      <c r="K217" s="127"/>
      <c r="L217" s="127"/>
      <c r="M217" s="126"/>
      <c r="N217" s="126"/>
      <c r="O217" s="129"/>
      <c r="P217" s="129"/>
    </row>
    <row r="218" spans="1:16" ht="13.5">
      <c r="A218" s="124"/>
      <c r="B218" s="125"/>
      <c r="C218" s="125"/>
      <c r="D218" s="126"/>
      <c r="E218" s="126"/>
      <c r="F218" s="126"/>
      <c r="G218" s="127"/>
      <c r="H218" s="126"/>
      <c r="I218" s="127"/>
      <c r="J218" s="128"/>
      <c r="K218" s="127"/>
      <c r="L218" s="127"/>
      <c r="M218" s="126"/>
      <c r="N218" s="126"/>
      <c r="O218" s="129"/>
      <c r="P218" s="129"/>
    </row>
    <row r="219" spans="1:16" ht="13.5">
      <c r="A219" s="124"/>
      <c r="B219" s="125"/>
      <c r="C219" s="125"/>
      <c r="D219" s="126"/>
      <c r="E219" s="126"/>
      <c r="F219" s="126"/>
      <c r="G219" s="127"/>
      <c r="H219" s="126"/>
      <c r="I219" s="127"/>
      <c r="J219" s="128"/>
      <c r="K219" s="127"/>
      <c r="L219" s="127"/>
      <c r="M219" s="126"/>
      <c r="N219" s="126"/>
      <c r="O219" s="129"/>
      <c r="P219" s="129"/>
    </row>
    <row r="220" spans="1:16" ht="13.5">
      <c r="A220" s="124"/>
      <c r="B220" s="125"/>
      <c r="C220" s="125"/>
      <c r="D220" s="126"/>
      <c r="E220" s="126"/>
      <c r="F220" s="126"/>
      <c r="G220" s="127"/>
      <c r="H220" s="126"/>
      <c r="I220" s="127"/>
      <c r="J220" s="128"/>
      <c r="K220" s="127"/>
      <c r="L220" s="127"/>
      <c r="M220" s="126"/>
      <c r="N220" s="126"/>
      <c r="O220" s="129"/>
      <c r="P220" s="129"/>
    </row>
    <row r="221" spans="1:16" ht="13.5">
      <c r="A221" s="124"/>
      <c r="B221" s="125"/>
      <c r="C221" s="125"/>
      <c r="D221" s="126"/>
      <c r="E221" s="126"/>
      <c r="F221" s="126"/>
      <c r="G221" s="127"/>
      <c r="H221" s="126"/>
      <c r="I221" s="127"/>
      <c r="J221" s="128"/>
      <c r="K221" s="127"/>
      <c r="L221" s="127"/>
      <c r="M221" s="126"/>
      <c r="N221" s="126"/>
      <c r="O221" s="129"/>
      <c r="P221" s="129"/>
    </row>
    <row r="222" spans="1:16" ht="13.5">
      <c r="A222" s="124"/>
      <c r="B222" s="125"/>
      <c r="C222" s="125"/>
      <c r="D222" s="126"/>
      <c r="E222" s="126"/>
      <c r="F222" s="126"/>
      <c r="G222" s="127"/>
      <c r="H222" s="126"/>
      <c r="I222" s="127"/>
      <c r="J222" s="128"/>
      <c r="K222" s="127"/>
      <c r="L222" s="127"/>
      <c r="M222" s="126"/>
      <c r="N222" s="126"/>
      <c r="O222" s="129"/>
      <c r="P222" s="129"/>
    </row>
    <row r="223" spans="1:16" ht="13.5">
      <c r="A223" s="124"/>
      <c r="B223" s="125"/>
      <c r="C223" s="125"/>
      <c r="D223" s="126"/>
      <c r="E223" s="126"/>
      <c r="F223" s="126"/>
      <c r="G223" s="127"/>
      <c r="H223" s="126"/>
      <c r="I223" s="127"/>
      <c r="J223" s="128"/>
      <c r="K223" s="127"/>
      <c r="L223" s="127"/>
      <c r="M223" s="126"/>
      <c r="N223" s="126"/>
      <c r="O223" s="129"/>
      <c r="P223" s="129"/>
    </row>
    <row r="224" spans="1:16" ht="13.5">
      <c r="A224" s="124"/>
      <c r="B224" s="125"/>
      <c r="C224" s="125"/>
      <c r="D224" s="126"/>
      <c r="E224" s="126"/>
      <c r="F224" s="126"/>
      <c r="G224" s="127"/>
      <c r="H224" s="126"/>
      <c r="I224" s="127"/>
      <c r="J224" s="128"/>
      <c r="K224" s="127"/>
      <c r="L224" s="127"/>
      <c r="M224" s="126"/>
      <c r="N224" s="126"/>
      <c r="O224" s="129"/>
      <c r="P224" s="129"/>
    </row>
    <row r="225" spans="1:16" ht="13.5">
      <c r="A225" s="124"/>
      <c r="B225" s="125"/>
      <c r="C225" s="125"/>
      <c r="D225" s="126"/>
      <c r="E225" s="126"/>
      <c r="F225" s="126"/>
      <c r="G225" s="127"/>
      <c r="H225" s="126"/>
      <c r="I225" s="127"/>
      <c r="J225" s="128"/>
      <c r="K225" s="127"/>
      <c r="L225" s="127"/>
      <c r="M225" s="126"/>
      <c r="N225" s="126"/>
      <c r="O225" s="129"/>
      <c r="P225" s="129"/>
    </row>
    <row r="226" spans="1:14" ht="12.75">
      <c r="A226" s="124"/>
      <c r="B226" s="125"/>
      <c r="C226" s="125"/>
      <c r="D226" s="126"/>
      <c r="E226" s="126"/>
      <c r="F226" s="126"/>
      <c r="G226" s="127"/>
      <c r="H226" s="126"/>
      <c r="I226" s="127"/>
      <c r="J226" s="128"/>
      <c r="K226" s="127"/>
      <c r="L226" s="127"/>
      <c r="M226" s="126"/>
      <c r="N226" s="126"/>
    </row>
    <row r="227" spans="1:14" ht="12.75">
      <c r="A227" s="124"/>
      <c r="B227" s="125"/>
      <c r="C227" s="125"/>
      <c r="D227" s="126"/>
      <c r="E227" s="126"/>
      <c r="F227" s="126"/>
      <c r="G227" s="127"/>
      <c r="H227" s="126"/>
      <c r="I227" s="127"/>
      <c r="J227" s="128"/>
      <c r="K227" s="127"/>
      <c r="L227" s="127"/>
      <c r="M227" s="126"/>
      <c r="N227" s="126"/>
    </row>
    <row r="228" spans="1:14" ht="12.75">
      <c r="A228" s="124"/>
      <c r="B228" s="125"/>
      <c r="C228" s="125"/>
      <c r="D228" s="126"/>
      <c r="E228" s="126"/>
      <c r="F228" s="126"/>
      <c r="G228" s="127"/>
      <c r="H228" s="126"/>
      <c r="I228" s="127"/>
      <c r="J228" s="128"/>
      <c r="K228" s="127"/>
      <c r="L228" s="127"/>
      <c r="M228" s="126"/>
      <c r="N228" s="126"/>
    </row>
    <row r="229" spans="1:14" ht="12.75">
      <c r="A229" s="124"/>
      <c r="B229" s="125"/>
      <c r="C229" s="125"/>
      <c r="D229" s="126"/>
      <c r="E229" s="126"/>
      <c r="F229" s="126"/>
      <c r="G229" s="127"/>
      <c r="H229" s="126"/>
      <c r="I229" s="127"/>
      <c r="J229" s="128"/>
      <c r="K229" s="127"/>
      <c r="L229" s="127"/>
      <c r="M229" s="126"/>
      <c r="N229" s="126"/>
    </row>
    <row r="230" spans="1:14" ht="12.75">
      <c r="A230" s="124"/>
      <c r="B230" s="125"/>
      <c r="C230" s="125"/>
      <c r="D230" s="126"/>
      <c r="E230" s="126"/>
      <c r="F230" s="126"/>
      <c r="G230" s="127"/>
      <c r="H230" s="126"/>
      <c r="I230" s="127"/>
      <c r="J230" s="128"/>
      <c r="K230" s="127"/>
      <c r="L230" s="127"/>
      <c r="M230" s="126"/>
      <c r="N230" s="126"/>
    </row>
    <row r="231" spans="1:14" ht="12.75">
      <c r="A231" s="124"/>
      <c r="B231" s="125"/>
      <c r="C231" s="125"/>
      <c r="D231" s="126"/>
      <c r="E231" s="126"/>
      <c r="F231" s="126"/>
      <c r="G231" s="127"/>
      <c r="H231" s="126"/>
      <c r="I231" s="127"/>
      <c r="J231" s="128"/>
      <c r="K231" s="127"/>
      <c r="L231" s="127"/>
      <c r="M231" s="126"/>
      <c r="N231" s="126"/>
    </row>
    <row r="232" spans="1:14" ht="12.75">
      <c r="A232" s="124"/>
      <c r="B232" s="125"/>
      <c r="C232" s="125"/>
      <c r="D232" s="126"/>
      <c r="E232" s="126"/>
      <c r="F232" s="126"/>
      <c r="G232" s="127"/>
      <c r="H232" s="126"/>
      <c r="I232" s="127"/>
      <c r="J232" s="128"/>
      <c r="K232" s="127"/>
      <c r="L232" s="127"/>
      <c r="M232" s="126"/>
      <c r="N232" s="126"/>
    </row>
    <row r="233" spans="1:14" ht="12.75">
      <c r="A233" s="124"/>
      <c r="B233" s="125"/>
      <c r="C233" s="125"/>
      <c r="D233" s="126"/>
      <c r="E233" s="126"/>
      <c r="F233" s="126"/>
      <c r="G233" s="127"/>
      <c r="H233" s="126"/>
      <c r="I233" s="127"/>
      <c r="J233" s="128"/>
      <c r="K233" s="127"/>
      <c r="L233" s="127"/>
      <c r="M233" s="126"/>
      <c r="N233" s="126"/>
    </row>
    <row r="234" spans="1:14" ht="12.75">
      <c r="A234" s="124"/>
      <c r="B234" s="125"/>
      <c r="C234" s="125"/>
      <c r="D234" s="126"/>
      <c r="E234" s="126"/>
      <c r="F234" s="126"/>
      <c r="G234" s="127"/>
      <c r="H234" s="126"/>
      <c r="I234" s="127"/>
      <c r="J234" s="128"/>
      <c r="K234" s="127"/>
      <c r="L234" s="127"/>
      <c r="M234" s="126"/>
      <c r="N234" s="126"/>
    </row>
    <row r="235" spans="1:14" ht="12.75">
      <c r="A235" s="124"/>
      <c r="B235" s="125"/>
      <c r="C235" s="125"/>
      <c r="D235" s="126"/>
      <c r="E235" s="126"/>
      <c r="F235" s="126"/>
      <c r="G235" s="127"/>
      <c r="H235" s="126"/>
      <c r="I235" s="127"/>
      <c r="J235" s="128"/>
      <c r="K235" s="127"/>
      <c r="L235" s="127"/>
      <c r="M235" s="126"/>
      <c r="N235" s="126"/>
    </row>
    <row r="236" spans="1:14" ht="12.75">
      <c r="A236" s="124"/>
      <c r="B236" s="125"/>
      <c r="C236" s="125"/>
      <c r="D236" s="126"/>
      <c r="E236" s="126"/>
      <c r="F236" s="126"/>
      <c r="G236" s="127"/>
      <c r="H236" s="126"/>
      <c r="I236" s="127"/>
      <c r="J236" s="128"/>
      <c r="K236" s="127"/>
      <c r="L236" s="127"/>
      <c r="M236" s="126"/>
      <c r="N236" s="126"/>
    </row>
    <row r="237" spans="1:14" ht="12.75">
      <c r="A237" s="124"/>
      <c r="B237" s="125"/>
      <c r="C237" s="125"/>
      <c r="D237" s="126"/>
      <c r="E237" s="126"/>
      <c r="F237" s="126"/>
      <c r="G237" s="127"/>
      <c r="H237" s="126"/>
      <c r="I237" s="127"/>
      <c r="J237" s="128"/>
      <c r="K237" s="127"/>
      <c r="L237" s="127"/>
      <c r="M237" s="126"/>
      <c r="N237" s="126"/>
    </row>
    <row r="238" spans="1:14" ht="12.75">
      <c r="A238" s="124"/>
      <c r="B238" s="125"/>
      <c r="C238" s="125"/>
      <c r="D238" s="126"/>
      <c r="E238" s="126"/>
      <c r="F238" s="126"/>
      <c r="G238" s="127"/>
      <c r="H238" s="126"/>
      <c r="I238" s="127"/>
      <c r="J238" s="128"/>
      <c r="K238" s="127"/>
      <c r="L238" s="127"/>
      <c r="M238" s="126"/>
      <c r="N238" s="126"/>
    </row>
    <row r="239" spans="1:14" ht="12.75">
      <c r="A239" s="124"/>
      <c r="B239" s="125"/>
      <c r="C239" s="125"/>
      <c r="D239" s="126"/>
      <c r="E239" s="126"/>
      <c r="F239" s="126"/>
      <c r="G239" s="127"/>
      <c r="H239" s="126"/>
      <c r="I239" s="127"/>
      <c r="J239" s="128"/>
      <c r="K239" s="127"/>
      <c r="L239" s="127"/>
      <c r="M239" s="126"/>
      <c r="N239" s="126"/>
    </row>
    <row r="240" spans="1:14" ht="12.75">
      <c r="A240" s="124"/>
      <c r="B240" s="125"/>
      <c r="C240" s="125"/>
      <c r="D240" s="126"/>
      <c r="E240" s="126"/>
      <c r="F240" s="126"/>
      <c r="G240" s="127"/>
      <c r="H240" s="126"/>
      <c r="I240" s="127"/>
      <c r="J240" s="128"/>
      <c r="K240" s="127"/>
      <c r="L240" s="127"/>
      <c r="M240" s="126"/>
      <c r="N240" s="126"/>
    </row>
    <row r="241" spans="1:14" ht="12.75">
      <c r="A241" s="124"/>
      <c r="B241" s="125"/>
      <c r="C241" s="125"/>
      <c r="D241" s="126"/>
      <c r="E241" s="126"/>
      <c r="F241" s="126"/>
      <c r="G241" s="127"/>
      <c r="H241" s="126"/>
      <c r="I241" s="127"/>
      <c r="J241" s="128"/>
      <c r="K241" s="127"/>
      <c r="L241" s="127"/>
      <c r="M241" s="126"/>
      <c r="N241" s="126"/>
    </row>
    <row r="242" spans="1:14" ht="12.75">
      <c r="A242" s="124"/>
      <c r="B242" s="125"/>
      <c r="C242" s="125"/>
      <c r="D242" s="126"/>
      <c r="E242" s="126"/>
      <c r="F242" s="126"/>
      <c r="G242" s="127"/>
      <c r="H242" s="126"/>
      <c r="I242" s="127"/>
      <c r="J242" s="128"/>
      <c r="K242" s="127"/>
      <c r="L242" s="127"/>
      <c r="M242" s="126"/>
      <c r="N242" s="126"/>
    </row>
    <row r="243" spans="1:14" ht="12.75">
      <c r="A243" s="124"/>
      <c r="B243" s="125"/>
      <c r="C243" s="125"/>
      <c r="D243" s="126"/>
      <c r="E243" s="126"/>
      <c r="F243" s="126"/>
      <c r="G243" s="127"/>
      <c r="H243" s="126"/>
      <c r="I243" s="127"/>
      <c r="J243" s="128"/>
      <c r="K243" s="127"/>
      <c r="L243" s="127"/>
      <c r="M243" s="126"/>
      <c r="N243" s="126"/>
    </row>
    <row r="244" spans="1:14" ht="12.75">
      <c r="A244" s="124"/>
      <c r="B244" s="125"/>
      <c r="C244" s="125"/>
      <c r="D244" s="126"/>
      <c r="E244" s="126"/>
      <c r="F244" s="126"/>
      <c r="G244" s="127"/>
      <c r="H244" s="126"/>
      <c r="I244" s="127"/>
      <c r="J244" s="128"/>
      <c r="K244" s="127"/>
      <c r="L244" s="127"/>
      <c r="M244" s="126"/>
      <c r="N244" s="126"/>
    </row>
    <row r="245" spans="1:14" ht="12.75">
      <c r="A245" s="124"/>
      <c r="B245" s="125"/>
      <c r="C245" s="125"/>
      <c r="D245" s="126"/>
      <c r="E245" s="126"/>
      <c r="F245" s="126"/>
      <c r="G245" s="127"/>
      <c r="H245" s="126"/>
      <c r="I245" s="127"/>
      <c r="J245" s="128"/>
      <c r="K245" s="127"/>
      <c r="L245" s="127"/>
      <c r="M245" s="126"/>
      <c r="N245" s="126"/>
    </row>
    <row r="246" spans="1:14" ht="12.75">
      <c r="A246" s="124"/>
      <c r="B246" s="125"/>
      <c r="C246" s="125"/>
      <c r="D246" s="126"/>
      <c r="E246" s="126"/>
      <c r="F246" s="126"/>
      <c r="G246" s="127"/>
      <c r="H246" s="126"/>
      <c r="I246" s="127"/>
      <c r="J246" s="128"/>
      <c r="K246" s="127"/>
      <c r="L246" s="127"/>
      <c r="M246" s="126"/>
      <c r="N246" s="126"/>
    </row>
    <row r="247" spans="1:14" ht="12.75">
      <c r="A247" s="124"/>
      <c r="B247" s="125"/>
      <c r="C247" s="125"/>
      <c r="D247" s="126"/>
      <c r="E247" s="126"/>
      <c r="F247" s="126"/>
      <c r="G247" s="127"/>
      <c r="H247" s="126"/>
      <c r="I247" s="127"/>
      <c r="J247" s="128"/>
      <c r="K247" s="127"/>
      <c r="L247" s="127"/>
      <c r="M247" s="126"/>
      <c r="N247" s="126"/>
    </row>
    <row r="248" spans="1:14" ht="12.75">
      <c r="A248" s="124"/>
      <c r="B248" s="125"/>
      <c r="C248" s="125"/>
      <c r="D248" s="126"/>
      <c r="E248" s="126"/>
      <c r="F248" s="126"/>
      <c r="G248" s="127"/>
      <c r="H248" s="126"/>
      <c r="I248" s="127"/>
      <c r="J248" s="128"/>
      <c r="K248" s="127"/>
      <c r="L248" s="127"/>
      <c r="M248" s="126"/>
      <c r="N248" s="126"/>
    </row>
    <row r="249" spans="1:14" ht="12.75">
      <c r="A249" s="124"/>
      <c r="B249" s="125"/>
      <c r="C249" s="125"/>
      <c r="D249" s="126"/>
      <c r="E249" s="126"/>
      <c r="F249" s="126"/>
      <c r="G249" s="127"/>
      <c r="H249" s="126"/>
      <c r="I249" s="127"/>
      <c r="J249" s="128"/>
      <c r="K249" s="127"/>
      <c r="L249" s="127"/>
      <c r="M249" s="126"/>
      <c r="N249" s="126"/>
    </row>
    <row r="250" spans="1:14" ht="12.75">
      <c r="A250" s="124"/>
      <c r="B250" s="125"/>
      <c r="C250" s="125"/>
      <c r="D250" s="126"/>
      <c r="E250" s="126"/>
      <c r="F250" s="126"/>
      <c r="G250" s="127"/>
      <c r="H250" s="126"/>
      <c r="I250" s="127"/>
      <c r="J250" s="128"/>
      <c r="K250" s="127"/>
      <c r="L250" s="127"/>
      <c r="M250" s="126"/>
      <c r="N250" s="126"/>
    </row>
    <row r="251" spans="1:14" ht="12.75">
      <c r="A251" s="124"/>
      <c r="B251" s="125"/>
      <c r="C251" s="125"/>
      <c r="D251" s="126"/>
      <c r="E251" s="126"/>
      <c r="F251" s="126"/>
      <c r="G251" s="127"/>
      <c r="H251" s="126"/>
      <c r="I251" s="127"/>
      <c r="J251" s="128"/>
      <c r="K251" s="127"/>
      <c r="L251" s="127"/>
      <c r="M251" s="126"/>
      <c r="N251" s="126"/>
    </row>
    <row r="252" spans="1:14" ht="12.75">
      <c r="A252" s="124"/>
      <c r="B252" s="125"/>
      <c r="C252" s="125"/>
      <c r="D252" s="126"/>
      <c r="E252" s="126"/>
      <c r="F252" s="126"/>
      <c r="G252" s="127"/>
      <c r="H252" s="126"/>
      <c r="I252" s="127"/>
      <c r="J252" s="128"/>
      <c r="K252" s="127"/>
      <c r="L252" s="127"/>
      <c r="M252" s="126"/>
      <c r="N252" s="126"/>
    </row>
    <row r="253" spans="1:14" ht="12.75">
      <c r="A253" s="124"/>
      <c r="B253" s="125"/>
      <c r="C253" s="125"/>
      <c r="D253" s="126"/>
      <c r="E253" s="126"/>
      <c r="F253" s="126"/>
      <c r="G253" s="127"/>
      <c r="H253" s="126"/>
      <c r="I253" s="127"/>
      <c r="J253" s="128"/>
      <c r="K253" s="127"/>
      <c r="L253" s="127"/>
      <c r="M253" s="126"/>
      <c r="N253" s="126"/>
    </row>
    <row r="254" spans="1:14" ht="12.75">
      <c r="A254" s="124"/>
      <c r="B254" s="125"/>
      <c r="C254" s="125"/>
      <c r="D254" s="126"/>
      <c r="E254" s="126"/>
      <c r="F254" s="126"/>
      <c r="G254" s="127"/>
      <c r="H254" s="126"/>
      <c r="I254" s="127"/>
      <c r="J254" s="128"/>
      <c r="K254" s="127"/>
      <c r="L254" s="127"/>
      <c r="M254" s="126"/>
      <c r="N254" s="126"/>
    </row>
    <row r="255" spans="1:14" ht="12.75">
      <c r="A255" s="124"/>
      <c r="B255" s="125"/>
      <c r="C255" s="125"/>
      <c r="D255" s="126"/>
      <c r="E255" s="126"/>
      <c r="F255" s="126"/>
      <c r="G255" s="127"/>
      <c r="H255" s="126"/>
      <c r="I255" s="127"/>
      <c r="J255" s="128"/>
      <c r="K255" s="127"/>
      <c r="L255" s="127"/>
      <c r="M255" s="126"/>
      <c r="N255" s="126"/>
    </row>
    <row r="256" spans="1:14" ht="12.75">
      <c r="A256" s="124"/>
      <c r="B256" s="125"/>
      <c r="C256" s="125"/>
      <c r="D256" s="126"/>
      <c r="E256" s="126"/>
      <c r="F256" s="126"/>
      <c r="G256" s="127"/>
      <c r="H256" s="126"/>
      <c r="I256" s="127"/>
      <c r="J256" s="128"/>
      <c r="K256" s="127"/>
      <c r="L256" s="127"/>
      <c r="M256" s="126"/>
      <c r="N256" s="126"/>
    </row>
    <row r="257" spans="1:14" ht="12.75">
      <c r="A257" s="124"/>
      <c r="B257" s="125"/>
      <c r="C257" s="125"/>
      <c r="D257" s="126"/>
      <c r="E257" s="126"/>
      <c r="F257" s="126"/>
      <c r="G257" s="127"/>
      <c r="H257" s="126"/>
      <c r="I257" s="127"/>
      <c r="J257" s="128"/>
      <c r="K257" s="127"/>
      <c r="L257" s="127"/>
      <c r="M257" s="126"/>
      <c r="N257" s="126"/>
    </row>
    <row r="258" spans="1:14" ht="12.75">
      <c r="A258" s="124"/>
      <c r="B258" s="125"/>
      <c r="C258" s="125"/>
      <c r="D258" s="126"/>
      <c r="E258" s="126"/>
      <c r="F258" s="126"/>
      <c r="G258" s="127"/>
      <c r="H258" s="126"/>
      <c r="I258" s="127"/>
      <c r="J258" s="128"/>
      <c r="K258" s="127"/>
      <c r="L258" s="127"/>
      <c r="M258" s="126"/>
      <c r="N258" s="126"/>
    </row>
    <row r="259" spans="1:14" ht="12.75">
      <c r="A259" s="124"/>
      <c r="B259" s="125"/>
      <c r="C259" s="125"/>
      <c r="D259" s="126"/>
      <c r="E259" s="126"/>
      <c r="F259" s="126"/>
      <c r="G259" s="127"/>
      <c r="H259" s="126"/>
      <c r="I259" s="127"/>
      <c r="J259" s="128"/>
      <c r="K259" s="127"/>
      <c r="L259" s="127"/>
      <c r="M259" s="126"/>
      <c r="N259" s="126"/>
    </row>
    <row r="260" spans="1:14" ht="12.75">
      <c r="A260" s="124"/>
      <c r="B260" s="125"/>
      <c r="C260" s="125"/>
      <c r="D260" s="126"/>
      <c r="E260" s="126"/>
      <c r="F260" s="126"/>
      <c r="G260" s="127"/>
      <c r="H260" s="126"/>
      <c r="I260" s="127"/>
      <c r="J260" s="128"/>
      <c r="K260" s="127"/>
      <c r="L260" s="127"/>
      <c r="M260" s="126"/>
      <c r="N260" s="126"/>
    </row>
    <row r="261" spans="1:14" ht="12.75">
      <c r="A261" s="124"/>
      <c r="B261" s="125"/>
      <c r="C261" s="125"/>
      <c r="D261" s="126"/>
      <c r="E261" s="126"/>
      <c r="F261" s="126"/>
      <c r="G261" s="127"/>
      <c r="H261" s="126"/>
      <c r="I261" s="127"/>
      <c r="J261" s="128"/>
      <c r="K261" s="127"/>
      <c r="L261" s="127"/>
      <c r="M261" s="126"/>
      <c r="N261" s="126"/>
    </row>
    <row r="262" spans="1:14" ht="12.75">
      <c r="A262" s="124"/>
      <c r="B262" s="125"/>
      <c r="C262" s="125"/>
      <c r="D262" s="126"/>
      <c r="E262" s="126"/>
      <c r="F262" s="126"/>
      <c r="G262" s="127"/>
      <c r="H262" s="126"/>
      <c r="I262" s="127"/>
      <c r="J262" s="128"/>
      <c r="K262" s="127"/>
      <c r="L262" s="127"/>
      <c r="M262" s="126"/>
      <c r="N262" s="126"/>
    </row>
    <row r="263" spans="1:14" ht="12.75">
      <c r="A263" s="124"/>
      <c r="B263" s="125"/>
      <c r="C263" s="125"/>
      <c r="D263" s="126"/>
      <c r="E263" s="126"/>
      <c r="F263" s="126"/>
      <c r="G263" s="127"/>
      <c r="H263" s="126"/>
      <c r="I263" s="127"/>
      <c r="J263" s="128"/>
      <c r="K263" s="127"/>
      <c r="L263" s="127"/>
      <c r="M263" s="126"/>
      <c r="N263" s="126"/>
    </row>
    <row r="264" spans="1:14" ht="12.75">
      <c r="A264" s="124"/>
      <c r="B264" s="125"/>
      <c r="C264" s="125"/>
      <c r="D264" s="126"/>
      <c r="E264" s="126"/>
      <c r="F264" s="126"/>
      <c r="G264" s="127"/>
      <c r="H264" s="126"/>
      <c r="I264" s="127"/>
      <c r="J264" s="128"/>
      <c r="K264" s="127"/>
      <c r="L264" s="127"/>
      <c r="M264" s="126"/>
      <c r="N264" s="126"/>
    </row>
    <row r="265" spans="1:14" ht="12.75">
      <c r="A265" s="124"/>
      <c r="B265" s="125"/>
      <c r="C265" s="125"/>
      <c r="D265" s="126"/>
      <c r="E265" s="126"/>
      <c r="F265" s="126"/>
      <c r="G265" s="127"/>
      <c r="H265" s="126"/>
      <c r="I265" s="127"/>
      <c r="J265" s="128"/>
      <c r="K265" s="127"/>
      <c r="L265" s="127"/>
      <c r="M265" s="126"/>
      <c r="N265" s="126"/>
    </row>
    <row r="266" spans="1:14" ht="12.75">
      <c r="A266" s="124"/>
      <c r="B266" s="125"/>
      <c r="C266" s="125"/>
      <c r="D266" s="126"/>
      <c r="E266" s="126"/>
      <c r="F266" s="126"/>
      <c r="G266" s="127"/>
      <c r="H266" s="126"/>
      <c r="I266" s="127"/>
      <c r="J266" s="128"/>
      <c r="K266" s="127"/>
      <c r="L266" s="127"/>
      <c r="M266" s="126"/>
      <c r="N266" s="126"/>
    </row>
  </sheetData>
  <sheetProtection selectLockedCells="1" selectUnlockedCells="1"/>
  <autoFilter ref="A4:P137"/>
  <mergeCells count="10">
    <mergeCell ref="A1:P2"/>
    <mergeCell ref="Q1:T2"/>
    <mergeCell ref="C3:C5"/>
    <mergeCell ref="D3:D5"/>
    <mergeCell ref="E3:E5"/>
    <mergeCell ref="G3:I3"/>
    <mergeCell ref="Q3:Q5"/>
    <mergeCell ref="R3:R5"/>
    <mergeCell ref="S3:S5"/>
    <mergeCell ref="T3:T5"/>
  </mergeCells>
  <printOptions horizontalCentered="1" verticalCentered="1"/>
  <pageMargins left="0.31527777777777777" right="0.27569444444444446" top="0.5902777777777778" bottom="0.5118055555555555" header="0.5118055555555555" footer="0.31527777777777777"/>
  <pageSetup horizontalDpi="300" verticalDpi="300" orientation="landscape" paperSize="9" scale="62"/>
  <headerFooter alignWithMargins="0">
    <oddFooter>&amp;C&amp;"Arial CE,Regularna"&amp;P</oddFooter>
  </headerFooter>
  <rowBreaks count="17" manualBreakCount="17">
    <brk id="11" max="255" man="1"/>
    <brk id="17" max="255" man="1"/>
    <brk id="25" max="255" man="1"/>
    <brk id="38" max="255" man="1"/>
    <brk id="45" max="255" man="1"/>
    <brk id="49" max="255" man="1"/>
    <brk id="53" max="255" man="1"/>
    <brk id="56" max="255" man="1"/>
    <brk id="66" max="255" man="1"/>
    <brk id="75" max="255" man="1"/>
    <brk id="83" max="255" man="1"/>
    <brk id="92" max="255" man="1"/>
    <brk id="95" max="255" man="1"/>
    <brk id="103" max="255" man="1"/>
    <brk id="113" max="255" man="1"/>
    <brk id="123" max="255" man="1"/>
    <brk id="12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2012-10-11T09:08:00Z</cp:lastPrinted>
  <dcterms:created xsi:type="dcterms:W3CDTF">2012-09-03T09:15:18Z</dcterms:created>
  <dcterms:modified xsi:type="dcterms:W3CDTF">2012-10-11T09:08:07Z</dcterms:modified>
  <cp:category/>
  <cp:version/>
  <cp:contentType/>
  <cp:contentStatus/>
  <cp:revision>1</cp:revision>
</cp:coreProperties>
</file>