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<sst xmlns="http://schemas.openxmlformats.org/spreadsheetml/2006/main" count="33" uniqueCount="25">
  <si>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z dnia </t>
  </si>
  <si>
    <t>Instytucje kultury</t>
  </si>
  <si>
    <t>w złotych</t>
  </si>
  <si>
    <t>Rozdz.</t>
  </si>
  <si>
    <t>Nazwa instytucji</t>
  </si>
  <si>
    <t>Stan środków na początek roku</t>
  </si>
  <si>
    <t>Przychody własne</t>
  </si>
  <si>
    <t>Ogółem instytucje kultury</t>
  </si>
  <si>
    <t>Biuro Wystaw Artystycznych</t>
  </si>
  <si>
    <t>Dzielnicowy Dom Kultury "Bronowice"</t>
  </si>
  <si>
    <t>Centrum Kultury</t>
  </si>
  <si>
    <t>Ośrodek "Brama Grodzka - Teatr NN"</t>
  </si>
  <si>
    <t>Teatr im. H. Ch. Andersena</t>
  </si>
  <si>
    <t>Dział</t>
  </si>
  <si>
    <t>Zespół Pieśni i Tańca "Lublin" im. W. Kaniorowej</t>
  </si>
  <si>
    <t>Rady Miasta Lublin</t>
  </si>
  <si>
    <t xml:space="preserve">Miejska Biblioteka Publiczna im. H. Łopacińskiego </t>
  </si>
  <si>
    <t xml:space="preserve">Dotacja z budżetu 
na 2005 rok                              </t>
  </si>
  <si>
    <t>do uchwały nr</t>
  </si>
  <si>
    <t>Załącznik nr 8</t>
  </si>
  <si>
    <t>Załącznik nr 9</t>
  </si>
  <si>
    <t xml:space="preserve">Dotacja z budżetu 
na 2006 rok                              </t>
  </si>
  <si>
    <t>z dnia 29 grudnia 2005 r.</t>
  </si>
  <si>
    <t>do uchwały nr 849/XXXVI/2005</t>
  </si>
  <si>
    <t xml:space="preserve">w tym:
dotacja 
na inwestycje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</si>
</sst>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3" fontId="7" fillId="0" borderId="8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workbookViewId="0" topLeftCell="A1">
      <selection activeCell="I8" sqref="I8"/>
    </sheetView>
  </sheetViews>
  <sheetFormatPr defaultColWidth="9.00390625" defaultRowHeight="12.75"/>
  <cols>
    <col min="1" max="1" width="8.875" style="1" customWidth="1"/>
    <col min="2" max="2" width="14.25390625" style="1" customWidth="1"/>
    <col min="3" max="3" width="96.375" style="2" customWidth="1"/>
    <col min="4" max="4" width="11.25390625" style="2" hidden="1" customWidth="1"/>
    <col min="5" max="5" width="0.12890625" style="2" hidden="1" customWidth="1"/>
    <col min="6" max="6" width="25.00390625" style="1" customWidth="1"/>
    <col min="7" max="7" width="17.875" style="2" hidden="1" customWidth="1"/>
    <col min="8" max="8" width="2.75390625" style="2" hidden="1" customWidth="1"/>
    <col min="9" max="9" width="19.375" style="2" customWidth="1"/>
    <col min="10" max="16384" width="9.125" style="2" customWidth="1"/>
  </cols>
  <sheetData>
    <row r="1" spans="6:8" ht="15.75" customHeight="1">
      <c r="F1" s="38" t="s">
        <v>19</v>
      </c>
      <c r="G1" s="14" t="s">
        <v>19</v>
      </c>
      <c r="H1" s="14" t="s">
        <v>20</v>
      </c>
    </row>
    <row r="2" spans="4:8" ht="15.75" customHeight="1">
      <c r="D2" s="3"/>
      <c r="E2" s="3"/>
      <c r="F2" s="38" t="s">
        <v>23</v>
      </c>
      <c r="G2" s="14" t="s">
        <v>18</v>
      </c>
      <c r="H2" s="14" t="s">
        <v>18</v>
      </c>
    </row>
    <row r="3" spans="3:8" ht="15.75" customHeight="1">
      <c r="C3" s="4"/>
      <c r="D3" s="5"/>
      <c r="E3" s="5"/>
      <c r="F3" s="38" t="s">
        <v>15</v>
      </c>
      <c r="G3" s="14" t="s">
        <v>15</v>
      </c>
      <c r="H3" s="14" t="s">
        <v>15</v>
      </c>
    </row>
    <row r="4" spans="2:8" ht="15.75" customHeight="1">
      <c r="B4" s="39" t="s">
        <v>1</v>
      </c>
      <c r="D4" s="3"/>
      <c r="E4" s="3"/>
      <c r="F4" s="38" t="s">
        <v>22</v>
      </c>
      <c r="G4" s="14" t="s">
        <v>0</v>
      </c>
      <c r="H4" s="14" t="s">
        <v>0</v>
      </c>
    </row>
    <row r="5" spans="1:5" ht="18" customHeight="1">
      <c r="A5" s="6"/>
      <c r="D5" s="3"/>
      <c r="E5" s="3"/>
    </row>
    <row r="6" spans="1:9" ht="20.25" customHeight="1" thickBot="1">
      <c r="A6" s="7"/>
      <c r="B6" s="7"/>
      <c r="C6" s="8"/>
      <c r="D6" s="7"/>
      <c r="E6" s="8"/>
      <c r="F6" s="7"/>
      <c r="G6" s="7" t="s">
        <v>2</v>
      </c>
      <c r="H6" s="7" t="s">
        <v>2</v>
      </c>
      <c r="I6" s="7" t="s">
        <v>2</v>
      </c>
    </row>
    <row r="7" spans="1:9" s="9" customFormat="1" ht="45.75" customHeight="1" thickBot="1" thickTop="1">
      <c r="A7" s="36" t="s">
        <v>13</v>
      </c>
      <c r="B7" s="36" t="s">
        <v>3</v>
      </c>
      <c r="C7" s="36" t="s">
        <v>4</v>
      </c>
      <c r="D7" s="37" t="s">
        <v>5</v>
      </c>
      <c r="E7" s="37" t="s">
        <v>6</v>
      </c>
      <c r="F7" s="37" t="s">
        <v>21</v>
      </c>
      <c r="G7" s="37" t="s">
        <v>17</v>
      </c>
      <c r="H7" s="37" t="s">
        <v>17</v>
      </c>
      <c r="I7" s="37" t="s">
        <v>24</v>
      </c>
    </row>
    <row r="8" spans="1:9" s="8" customFormat="1" ht="14.25" customHeight="1" thickBot="1" thickTop="1">
      <c r="A8" s="13">
        <v>1</v>
      </c>
      <c r="B8" s="13">
        <v>2</v>
      </c>
      <c r="C8" s="13">
        <v>3</v>
      </c>
      <c r="D8" s="13">
        <v>3</v>
      </c>
      <c r="E8" s="13">
        <v>4</v>
      </c>
      <c r="F8" s="13">
        <v>4</v>
      </c>
      <c r="G8" s="13">
        <v>5</v>
      </c>
      <c r="H8" s="13">
        <v>6</v>
      </c>
      <c r="I8" s="13">
        <v>5</v>
      </c>
    </row>
    <row r="9" spans="1:9" s="9" customFormat="1" ht="29.25" customHeight="1" thickTop="1">
      <c r="A9" s="33">
        <v>921</v>
      </c>
      <c r="B9" s="34"/>
      <c r="C9" s="35" t="s">
        <v>7</v>
      </c>
      <c r="D9" s="33" t="e">
        <f>SUM(#REF!+#REF!)+#REF!</f>
        <v>#REF!</v>
      </c>
      <c r="E9" s="33">
        <f>SUM(E10:E15)</f>
        <v>1259600</v>
      </c>
      <c r="F9" s="33">
        <f>SUM(F10:F16)</f>
        <v>13009000</v>
      </c>
      <c r="G9" s="33">
        <f>SUM(G10:G16)</f>
        <v>11090000</v>
      </c>
      <c r="H9" s="33">
        <f>SUM(H10:H16)</f>
        <v>11090000</v>
      </c>
      <c r="I9" s="33">
        <f>SUM(I10:I16)</f>
        <v>177000</v>
      </c>
    </row>
    <row r="10" spans="1:9" s="8" customFormat="1" ht="27.75" customHeight="1">
      <c r="A10" s="10"/>
      <c r="B10" s="15">
        <v>92106</v>
      </c>
      <c r="C10" s="16" t="s">
        <v>12</v>
      </c>
      <c r="D10" s="17">
        <v>2000</v>
      </c>
      <c r="E10" s="18">
        <v>30000</v>
      </c>
      <c r="F10" s="19">
        <v>2307000</v>
      </c>
      <c r="G10" s="19">
        <v>1940000</v>
      </c>
      <c r="H10" s="19">
        <v>1940000</v>
      </c>
      <c r="I10" s="19">
        <v>37000</v>
      </c>
    </row>
    <row r="11" spans="1:9" s="8" customFormat="1" ht="24.75" customHeight="1">
      <c r="A11" s="11"/>
      <c r="B11" s="20">
        <v>92109</v>
      </c>
      <c r="C11" s="21" t="s">
        <v>9</v>
      </c>
      <c r="D11" s="17">
        <v>11200</v>
      </c>
      <c r="E11" s="22"/>
      <c r="F11" s="19">
        <v>570000</v>
      </c>
      <c r="G11" s="19">
        <v>490000</v>
      </c>
      <c r="H11" s="19">
        <v>490000</v>
      </c>
      <c r="I11" s="19"/>
    </row>
    <row r="12" spans="1:9" ht="27.75" customHeight="1">
      <c r="A12" s="11"/>
      <c r="B12" s="20">
        <v>92109</v>
      </c>
      <c r="C12" s="21" t="s">
        <v>14</v>
      </c>
      <c r="D12" s="17">
        <v>14615</v>
      </c>
      <c r="E12" s="22">
        <v>14000</v>
      </c>
      <c r="F12" s="19">
        <v>1020000</v>
      </c>
      <c r="G12" s="19">
        <v>940000</v>
      </c>
      <c r="H12" s="19">
        <v>940000</v>
      </c>
      <c r="I12" s="19"/>
    </row>
    <row r="13" spans="1:9" ht="27.75" customHeight="1">
      <c r="A13" s="11"/>
      <c r="B13" s="20">
        <v>92109</v>
      </c>
      <c r="C13" s="23" t="s">
        <v>11</v>
      </c>
      <c r="D13" s="24">
        <v>9600</v>
      </c>
      <c r="E13" s="25">
        <f>2493600-1445000</f>
        <v>1048600</v>
      </c>
      <c r="F13" s="26">
        <v>735000</v>
      </c>
      <c r="G13" s="26">
        <v>910000</v>
      </c>
      <c r="H13" s="26">
        <v>910000</v>
      </c>
      <c r="I13" s="26">
        <v>10000</v>
      </c>
    </row>
    <row r="14" spans="1:9" ht="27.75" customHeight="1">
      <c r="A14" s="11"/>
      <c r="B14" s="20">
        <v>92110</v>
      </c>
      <c r="C14" s="23" t="s">
        <v>8</v>
      </c>
      <c r="D14" s="17">
        <v>4079</v>
      </c>
      <c r="E14" s="22">
        <v>167000</v>
      </c>
      <c r="F14" s="19">
        <v>747000</v>
      </c>
      <c r="G14" s="19">
        <v>690000</v>
      </c>
      <c r="H14" s="19">
        <v>690000</v>
      </c>
      <c r="I14" s="19"/>
    </row>
    <row r="15" spans="1:9" ht="27.75" customHeight="1">
      <c r="A15" s="11"/>
      <c r="B15" s="27">
        <v>92113</v>
      </c>
      <c r="C15" s="23" t="s">
        <v>10</v>
      </c>
      <c r="D15" s="24"/>
      <c r="E15" s="25"/>
      <c r="F15" s="26">
        <v>2130000</v>
      </c>
      <c r="G15" s="26">
        <v>1600000</v>
      </c>
      <c r="H15" s="26">
        <v>1600000</v>
      </c>
      <c r="I15" s="26"/>
    </row>
    <row r="16" spans="1:9" ht="25.5" customHeight="1">
      <c r="A16" s="12"/>
      <c r="B16" s="28">
        <v>92116</v>
      </c>
      <c r="C16" s="29" t="s">
        <v>16</v>
      </c>
      <c r="D16" s="30"/>
      <c r="E16" s="31"/>
      <c r="F16" s="32">
        <v>5500000</v>
      </c>
      <c r="G16" s="32">
        <v>4520000</v>
      </c>
      <c r="H16" s="32">
        <v>4520000</v>
      </c>
      <c r="I16" s="32">
        <v>130000</v>
      </c>
    </row>
    <row r="17" ht="19.5" customHeight="1"/>
  </sheetData>
  <printOptions horizontalCentered="1"/>
  <pageMargins left="0.5905511811023623" right="0.5905511811023623" top="0.6692913385826772" bottom="0.6692913385826772" header="0.5118110236220472" footer="0.5118110236220472"/>
  <pageSetup firstPageNumber="65" useFirstPageNumber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2006-01-02T09:09:08Z</cp:lastPrinted>
  <dcterms:created xsi:type="dcterms:W3CDTF">2000-11-06T15:08:44Z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