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<sst xmlns="http://schemas.openxmlformats.org/spreadsheetml/2006/main" count="29" uniqueCount="27">
  <si>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</si>
  <si>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</si>
  <si>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</si>
  <si>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</si>
  <si>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</si>
  <si>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</si>
  <si>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</si>
  <si>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</si>
  <si>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</si>
  <si>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</si>
  <si>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</si>
  <si>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</si>
  <si>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</si>
  <si>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>Zespół Pieśni i Tańca "Lublin" im. W. Kaniorowej</t>
  </si>
  <si>
    <t xml:space="preserve">Miejska Biblioteka Publiczna im. H. Łopacińskiego </t>
  </si>
  <si>
    <t xml:space="preserve">Dotacja z budżetu 
na 2006 rok
wg uchwały 
budżetowej </t>
  </si>
  <si>
    <t>w tym: inwestycje</t>
  </si>
  <si>
    <t>Wykonanie 
na 30 czerwca
2006 roku</t>
  </si>
  <si>
    <t>Dotacja z budżetu 
na 2006 rok
po zmianach</t>
  </si>
  <si>
    <t>Załącznik nr 9</t>
  </si>
  <si>
    <t>% 
6:5</t>
  </si>
  <si>
    <t>w tym: dotacja na inwestycje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</si>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</sst>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/>
    </xf>
    <xf numFmtId="10" fontId="3" fillId="2" borderId="8" xfId="0" applyNumberFormat="1" applyFont="1" applyFill="1" applyBorder="1" applyAlignment="1">
      <alignment horizontal="right"/>
    </xf>
    <xf numFmtId="10" fontId="10" fillId="0" borderId="10" xfId="0" applyNumberFormat="1" applyFont="1" applyBorder="1" applyAlignment="1">
      <alignment/>
    </xf>
    <xf numFmtId="10" fontId="7" fillId="0" borderId="3" xfId="0" applyNumberFormat="1" applyFont="1" applyBorder="1" applyAlignment="1">
      <alignment horizontal="right"/>
    </xf>
    <xf numFmtId="10" fontId="7" fillId="0" borderId="6" xfId="0" applyNumberFormat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10" fontId="9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3" fontId="9" fillId="0" borderId="14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10" fontId="9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wrapText="1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10" fontId="7" fillId="0" borderId="20" xfId="0" applyNumberFormat="1" applyFont="1" applyBorder="1" applyAlignment="1">
      <alignment horizontal="right"/>
    </xf>
    <xf numFmtId="0" fontId="0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workbookViewId="0" topLeftCell="A1">
      <selection activeCell="G4" sqref="G4"/>
    </sheetView>
  </sheetViews>
  <sheetFormatPr defaultColWidth="9.00390625" defaultRowHeight="12.75"/>
  <cols>
    <col min="1" max="1" width="8.875" style="1" customWidth="1"/>
    <col min="2" max="2" width="14.25390625" style="1" customWidth="1"/>
    <col min="3" max="3" width="63.75390625" style="2" customWidth="1"/>
    <col min="4" max="4" width="11.25390625" style="2" hidden="1" customWidth="1"/>
    <col min="5" max="5" width="0.12890625" style="2" hidden="1" customWidth="1"/>
    <col min="6" max="6" width="20.75390625" style="1" customWidth="1"/>
    <col min="7" max="7" width="21.125" style="2" customWidth="1"/>
    <col min="8" max="8" width="20.75390625" style="2" customWidth="1"/>
    <col min="9" max="9" width="11.375" style="2" customWidth="1"/>
    <col min="10" max="16384" width="9.125" style="2" customWidth="1"/>
  </cols>
  <sheetData>
    <row r="1" spans="6:8" ht="15.75" customHeight="1">
      <c r="F1" s="28"/>
      <c r="G1" s="12"/>
      <c r="H1" s="28" t="s">
        <v>19</v>
      </c>
    </row>
    <row r="2" spans="4:8" ht="15.75" customHeight="1">
      <c r="D2" s="3"/>
      <c r="E2" s="3"/>
      <c r="F2" s="28"/>
      <c r="G2" s="12"/>
      <c r="H2" s="12"/>
    </row>
    <row r="3" spans="3:8" ht="15.75" customHeight="1">
      <c r="C3" s="4"/>
      <c r="D3" s="5"/>
      <c r="E3" s="5"/>
      <c r="F3" s="28"/>
      <c r="G3" s="12"/>
      <c r="H3" s="12"/>
    </row>
    <row r="4" spans="2:8" ht="15.75" customHeight="1">
      <c r="B4" s="29" t="s">
        <v>0</v>
      </c>
      <c r="D4" s="3"/>
      <c r="E4" s="3"/>
      <c r="F4" s="28"/>
      <c r="G4" s="12"/>
      <c r="H4" s="12"/>
    </row>
    <row r="5" spans="1:5" ht="18" customHeight="1">
      <c r="A5" s="6"/>
      <c r="D5" s="3"/>
      <c r="E5" s="3"/>
    </row>
    <row r="6" spans="1:9" ht="20.25" customHeight="1" thickBot="1">
      <c r="A6" s="7"/>
      <c r="B6" s="7"/>
      <c r="C6" s="8"/>
      <c r="D6" s="7"/>
      <c r="E6" s="8"/>
      <c r="F6" s="7"/>
      <c r="G6" s="7"/>
      <c r="H6" s="66" t="s">
        <v>1</v>
      </c>
      <c r="I6" s="7"/>
    </row>
    <row r="7" spans="1:9" s="9" customFormat="1" ht="67.5" customHeight="1" thickBot="1" thickTop="1">
      <c r="A7" s="26" t="s">
        <v>12</v>
      </c>
      <c r="B7" s="26" t="s">
        <v>2</v>
      </c>
      <c r="C7" s="26" t="s">
        <v>3</v>
      </c>
      <c r="D7" s="27" t="s">
        <v>4</v>
      </c>
      <c r="E7" s="27" t="s">
        <v>5</v>
      </c>
      <c r="F7" s="27" t="s">
        <v>15</v>
      </c>
      <c r="G7" s="27" t="s">
        <v>18</v>
      </c>
      <c r="H7" s="27" t="s">
        <v>17</v>
      </c>
      <c r="I7" s="27" t="s">
        <v>20</v>
      </c>
    </row>
    <row r="8" spans="1:9" s="8" customFormat="1" ht="14.25" customHeight="1" thickBot="1" thickTop="1">
      <c r="A8" s="11">
        <v>1</v>
      </c>
      <c r="B8" s="11">
        <v>2</v>
      </c>
      <c r="C8" s="11">
        <v>3</v>
      </c>
      <c r="D8" s="11">
        <v>3</v>
      </c>
      <c r="E8" s="11">
        <v>4</v>
      </c>
      <c r="F8" s="11">
        <v>4</v>
      </c>
      <c r="G8" s="11">
        <v>5</v>
      </c>
      <c r="H8" s="11">
        <v>6</v>
      </c>
      <c r="I8" s="11">
        <v>7</v>
      </c>
    </row>
    <row r="9" spans="1:9" s="9" customFormat="1" ht="29.25" customHeight="1" thickTop="1">
      <c r="A9" s="23">
        <v>921</v>
      </c>
      <c r="B9" s="24"/>
      <c r="C9" s="25" t="s">
        <v>6</v>
      </c>
      <c r="D9" s="23" t="e">
        <f>SUM(#REF!+#REF!)+#REF!</f>
        <v>#REF!</v>
      </c>
      <c r="E9" s="23">
        <f>SUM(E11:E18)</f>
        <v>1259600</v>
      </c>
      <c r="F9" s="23">
        <f>F11+F13+F14+F15+F17+F18+F19</f>
        <v>13009000</v>
      </c>
      <c r="G9" s="23">
        <f>G11+G13+G14+G15+G17+G18+G19</f>
        <v>13169000</v>
      </c>
      <c r="H9" s="23">
        <f>H11+H13+H14+H15+H17+H18+H19</f>
        <v>7078100</v>
      </c>
      <c r="I9" s="54">
        <f>H9/G9</f>
        <v>0.5374819652213532</v>
      </c>
    </row>
    <row r="10" spans="1:9" s="48" customFormat="1" ht="27.75" customHeight="1">
      <c r="A10" s="52"/>
      <c r="B10" s="53"/>
      <c r="C10" s="41" t="s">
        <v>16</v>
      </c>
      <c r="D10" s="33"/>
      <c r="E10" s="34"/>
      <c r="F10" s="42">
        <f>F12+F16+F20</f>
        <v>177000</v>
      </c>
      <c r="G10" s="42">
        <f>G12+G16+G20</f>
        <v>177000</v>
      </c>
      <c r="H10" s="42">
        <f>H12+H16+H20</f>
        <v>40100</v>
      </c>
      <c r="I10" s="55">
        <f>H10/G10</f>
        <v>0.22655367231638418</v>
      </c>
    </row>
    <row r="11" spans="1:9" s="8" customFormat="1" ht="27.75" customHeight="1">
      <c r="A11" s="30"/>
      <c r="B11" s="31">
        <v>92106</v>
      </c>
      <c r="C11" s="32" t="s">
        <v>11</v>
      </c>
      <c r="D11" s="13">
        <v>2000</v>
      </c>
      <c r="E11" s="14">
        <v>30000</v>
      </c>
      <c r="F11" s="15">
        <v>2307000</v>
      </c>
      <c r="G11" s="15">
        <v>2307000</v>
      </c>
      <c r="H11" s="15">
        <v>1257000</v>
      </c>
      <c r="I11" s="56">
        <f aca="true" t="shared" si="0" ref="I11:I20">H11/G11</f>
        <v>0.5448634590377113</v>
      </c>
    </row>
    <row r="12" spans="1:9" s="51" customFormat="1" ht="24.75" customHeight="1">
      <c r="A12" s="49"/>
      <c r="B12" s="50"/>
      <c r="C12" s="68" t="s">
        <v>21</v>
      </c>
      <c r="D12" s="69"/>
      <c r="E12" s="70"/>
      <c r="F12" s="71">
        <v>37000</v>
      </c>
      <c r="G12" s="71">
        <v>37000</v>
      </c>
      <c r="H12" s="71">
        <v>37000</v>
      </c>
      <c r="I12" s="72">
        <f>H12/G12</f>
        <v>1</v>
      </c>
    </row>
    <row r="13" spans="1:9" s="8" customFormat="1" ht="24.75" customHeight="1">
      <c r="A13" s="10"/>
      <c r="B13" s="67">
        <v>92109</v>
      </c>
      <c r="C13" s="73" t="s">
        <v>8</v>
      </c>
      <c r="D13" s="74">
        <v>11200</v>
      </c>
      <c r="E13" s="75"/>
      <c r="F13" s="76">
        <v>570000</v>
      </c>
      <c r="G13" s="76">
        <v>570000</v>
      </c>
      <c r="H13" s="76">
        <v>330000</v>
      </c>
      <c r="I13" s="77">
        <f t="shared" si="0"/>
        <v>0.5789473684210527</v>
      </c>
    </row>
    <row r="14" spans="1:9" ht="27.75" customHeight="1">
      <c r="A14" s="10"/>
      <c r="B14" s="31">
        <v>92109</v>
      </c>
      <c r="C14" s="40" t="s">
        <v>13</v>
      </c>
      <c r="D14" s="13">
        <v>14615</v>
      </c>
      <c r="E14" s="17">
        <v>14000</v>
      </c>
      <c r="F14" s="15">
        <v>1020000</v>
      </c>
      <c r="G14" s="15">
        <v>1020000</v>
      </c>
      <c r="H14" s="15">
        <v>543000</v>
      </c>
      <c r="I14" s="56">
        <f t="shared" si="0"/>
        <v>0.5323529411764706</v>
      </c>
    </row>
    <row r="15" spans="1:9" ht="27.75" customHeight="1">
      <c r="A15" s="10"/>
      <c r="B15" s="16">
        <v>92109</v>
      </c>
      <c r="C15" s="18" t="s">
        <v>10</v>
      </c>
      <c r="D15" s="19">
        <v>9600</v>
      </c>
      <c r="E15" s="20">
        <f>2493600-1445000</f>
        <v>1048600</v>
      </c>
      <c r="F15" s="21">
        <v>735000</v>
      </c>
      <c r="G15" s="21">
        <v>795000</v>
      </c>
      <c r="H15" s="21">
        <v>395000</v>
      </c>
      <c r="I15" s="57">
        <f t="shared" si="0"/>
        <v>0.4968553459119497</v>
      </c>
    </row>
    <row r="16" spans="1:9" s="48" customFormat="1" ht="21.75" customHeight="1">
      <c r="A16" s="49"/>
      <c r="B16" s="60"/>
      <c r="C16" s="61" t="s">
        <v>21</v>
      </c>
      <c r="D16" s="62"/>
      <c r="E16" s="63"/>
      <c r="F16" s="64">
        <v>10000</v>
      </c>
      <c r="G16" s="64">
        <v>10000</v>
      </c>
      <c r="H16" s="64"/>
      <c r="I16" s="65"/>
    </row>
    <row r="17" spans="1:9" ht="27.75" customHeight="1">
      <c r="A17" s="10"/>
      <c r="B17" s="31">
        <v>92110</v>
      </c>
      <c r="C17" s="32" t="s">
        <v>7</v>
      </c>
      <c r="D17" s="13">
        <v>4079</v>
      </c>
      <c r="E17" s="17">
        <v>167000</v>
      </c>
      <c r="F17" s="15">
        <v>747000</v>
      </c>
      <c r="G17" s="15">
        <v>747000</v>
      </c>
      <c r="H17" s="15">
        <v>400000</v>
      </c>
      <c r="I17" s="56">
        <f t="shared" si="0"/>
        <v>0.535475234270415</v>
      </c>
    </row>
    <row r="18" spans="1:9" ht="27.75" customHeight="1">
      <c r="A18" s="10"/>
      <c r="B18" s="22">
        <v>92113</v>
      </c>
      <c r="C18" s="18" t="s">
        <v>9</v>
      </c>
      <c r="D18" s="19"/>
      <c r="E18" s="20"/>
      <c r="F18" s="21">
        <v>2130000</v>
      </c>
      <c r="G18" s="21">
        <v>2230000</v>
      </c>
      <c r="H18" s="21">
        <v>1230000</v>
      </c>
      <c r="I18" s="57">
        <f t="shared" si="0"/>
        <v>0.5515695067264574</v>
      </c>
    </row>
    <row r="19" spans="1:9" ht="25.5" customHeight="1">
      <c r="A19" s="10"/>
      <c r="B19" s="35">
        <v>92116</v>
      </c>
      <c r="C19" s="37" t="s">
        <v>14</v>
      </c>
      <c r="D19" s="38"/>
      <c r="E19" s="36"/>
      <c r="F19" s="39">
        <v>5500000</v>
      </c>
      <c r="G19" s="39">
        <v>5500000</v>
      </c>
      <c r="H19" s="39">
        <v>2923100</v>
      </c>
      <c r="I19" s="58">
        <f t="shared" si="0"/>
        <v>0.5314727272727273</v>
      </c>
    </row>
    <row r="20" spans="1:9" s="48" customFormat="1" ht="25.5" customHeight="1">
      <c r="A20" s="43"/>
      <c r="B20" s="44"/>
      <c r="C20" s="45" t="s">
        <v>21</v>
      </c>
      <c r="D20" s="46"/>
      <c r="E20" s="46"/>
      <c r="F20" s="47">
        <v>130000</v>
      </c>
      <c r="G20" s="47">
        <v>130000</v>
      </c>
      <c r="H20" s="47">
        <v>3100</v>
      </c>
      <c r="I20" s="59">
        <f t="shared" si="0"/>
        <v>0.023846153846153847</v>
      </c>
    </row>
    <row r="21" ht="19.5" customHeight="1"/>
    <row r="25" spans="6:8" ht="12.75">
      <c r="F25" s="78" t="s">
        <v>22</v>
      </c>
      <c r="G25" s="78"/>
      <c r="H25" s="79" t="s">
        <v>23</v>
      </c>
    </row>
    <row r="26" spans="6:8" ht="12.75">
      <c r="F26" s="78" t="s">
        <v>24</v>
      </c>
      <c r="G26" s="78"/>
      <c r="H26" s="79" t="s">
        <v>25</v>
      </c>
    </row>
    <row r="27" spans="6:8" ht="12.75">
      <c r="F27" s="78"/>
      <c r="G27" s="78"/>
      <c r="H27" s="79" t="s">
        <v>26</v>
      </c>
    </row>
  </sheetData>
  <printOptions horizontalCentered="1"/>
  <pageMargins left="0.5905511811023623" right="0.5905511811023623" top="0.6692913385826772" bottom="0.6692913385826772" header="0.5118110236220472" footer="0.5118110236220472"/>
  <pageSetup firstPageNumber="292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2006-08-09T06:41:48Z</cp:lastPrinted>
  <dcterms:created xsi:type="dcterms:W3CDTF">2000-11-06T15:08:44Z</dcterms:created>
  <dcterms:modified xsi:type="dcterms:W3CDTF">2006-08-29T06:31:27Z</dcterms:modified>
  <cp:category/>
  <cp:version/>
  <cp:contentType/>
  <cp:contentStatus/>
</cp:coreProperties>
</file>