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030" activeTab="0"/>
  </bookViews>
  <sheets>
    <sheet name="instytucj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<sst xmlns="http://schemas.openxmlformats.org/spreadsheetml/2006/main" count="22" uniqueCount="22">
  <si>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Instytucje kultury</t>
  </si>
  <si>
    <t>w złotych</t>
  </si>
  <si>
    <t>Rozdz.</t>
  </si>
  <si>
    <t>Nazwa instytucji</t>
  </si>
  <si>
    <t>Ogółem</t>
  </si>
  <si>
    <t>Ogółem instytucje kultury</t>
  </si>
  <si>
    <t>Biuro Wystaw Artystycznych</t>
  </si>
  <si>
    <t>Dzielnicowy Dom Kultury "Bronowice"</t>
  </si>
  <si>
    <t>Centrum Kultury</t>
  </si>
  <si>
    <t>Ośrodek "Brama Grodzka - Teatr NN"</t>
  </si>
  <si>
    <t>Teatr im. H. Ch. Andersena</t>
  </si>
  <si>
    <t>Dział</t>
  </si>
  <si>
    <t xml:space="preserve">Miejska Biblioteka Publiczna </t>
  </si>
  <si>
    <t>Zespół Pieśni i Tańca "Lublin" im. W. Kaniorowej</t>
  </si>
  <si>
    <t xml:space="preserve">Dotacja z budżetu  2002 rok
 po zmianach                       </t>
  </si>
  <si>
    <t>%
 6:5</t>
  </si>
  <si>
    <t>Załącznik Nr 7</t>
  </si>
  <si>
    <t>Wykonanie 
na 31 grudnia
 2002 roku</t>
  </si>
  <si>
    <t>Rady Miasta Lublin</t>
  </si>
  <si>
    <t xml:space="preserve">Dotacja z budżetu 
2002 rok 
wg uchwały 
budżetowej                           </t>
  </si>
  <si>
    <t>do uchwały Nr 143/VI/2003</t>
  </si>
  <si>
    <t>z dnia 24 kwietnia 2003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</si>
</sst>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3"/>
      <name val="Arial CE"/>
      <family val="2"/>
    </font>
  </fonts>
  <fills count="3">
    <fill>
      <patternFill/>
    </fill>
    <fill>
      <patternFill patternType="gray125"/>
    </fill>
    <fill>
      <patternFill patternType="gray0625"/>
    </fill>
  </fills>
  <borders count="15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3" fontId="0" fillId="0" borderId="4" xfId="0" applyNumberFormat="1" applyFont="1" applyBorder="1" applyAlignment="1">
      <alignment horizontal="right"/>
    </xf>
    <xf numFmtId="0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/>
    </xf>
    <xf numFmtId="0" fontId="0" fillId="0" borderId="9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10" fontId="1" fillId="2" borderId="2" xfId="0" applyNumberFormat="1" applyFont="1" applyFill="1" applyBorder="1" applyAlignment="1">
      <alignment horizontal="center"/>
    </xf>
    <xf numFmtId="10" fontId="0" fillId="0" borderId="7" xfId="0" applyNumberFormat="1" applyFont="1" applyBorder="1" applyAlignment="1">
      <alignment horizontal="center"/>
    </xf>
    <xf numFmtId="10" fontId="0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75" zoomScaleNormal="75" workbookViewId="0" topLeftCell="A1">
      <selection activeCell="C17" sqref="C17"/>
    </sheetView>
  </sheetViews>
  <sheetFormatPr defaultColWidth="9.00390625" defaultRowHeight="12.75"/>
  <cols>
    <col min="1" max="1" width="7.25390625" style="1" customWidth="1"/>
    <col min="2" max="2" width="9.75390625" style="1" customWidth="1"/>
    <col min="3" max="3" width="47.75390625" style="2" customWidth="1"/>
    <col min="4" max="4" width="20.75390625" style="1" customWidth="1"/>
    <col min="5" max="5" width="17.875" style="2" hidden="1" customWidth="1"/>
    <col min="6" max="7" width="20.75390625" style="1" customWidth="1"/>
    <col min="8" max="8" width="12.75390625" style="1" customWidth="1"/>
    <col min="9" max="16384" width="9.125" style="2" customWidth="1"/>
  </cols>
  <sheetData>
    <row r="1" spans="4:8" ht="18" customHeight="1">
      <c r="D1" s="32"/>
      <c r="F1" s="32"/>
      <c r="G1" s="2" t="s">
        <v>16</v>
      </c>
      <c r="H1" s="32"/>
    </row>
    <row r="2" spans="3:8" ht="18" customHeight="1">
      <c r="C2" s="3"/>
      <c r="D2" s="32"/>
      <c r="F2" s="32"/>
      <c r="G2" s="2" t="s">
        <v>20</v>
      </c>
      <c r="H2" s="32"/>
    </row>
    <row r="3" spans="2:8" ht="18" customHeight="1">
      <c r="B3" s="36" t="s">
        <v>0</v>
      </c>
      <c r="D3" s="32"/>
      <c r="F3" s="32"/>
      <c r="G3" s="2" t="s">
        <v>18</v>
      </c>
      <c r="H3" s="32"/>
    </row>
    <row r="4" spans="1:7" ht="18" customHeight="1">
      <c r="A4" s="4"/>
      <c r="G4" s="2" t="s">
        <v>21</v>
      </c>
    </row>
    <row r="5" spans="1:8" ht="20.25" customHeight="1" thickBot="1">
      <c r="A5" s="5"/>
      <c r="B5" s="5"/>
      <c r="C5" s="6"/>
      <c r="D5" s="5"/>
      <c r="E5" s="6"/>
      <c r="F5" s="5"/>
      <c r="G5" s="5"/>
      <c r="H5" s="5" t="s">
        <v>1</v>
      </c>
    </row>
    <row r="6" spans="1:8" s="9" customFormat="1" ht="57" customHeight="1" thickBot="1" thickTop="1">
      <c r="A6" s="7" t="s">
        <v>11</v>
      </c>
      <c r="B6" s="7" t="s">
        <v>2</v>
      </c>
      <c r="C6" s="7" t="s">
        <v>3</v>
      </c>
      <c r="D6" s="8" t="s">
        <v>19</v>
      </c>
      <c r="E6" s="7" t="s">
        <v>4</v>
      </c>
      <c r="F6" s="8" t="s">
        <v>14</v>
      </c>
      <c r="G6" s="8" t="s">
        <v>17</v>
      </c>
      <c r="H6" s="8" t="s">
        <v>15</v>
      </c>
    </row>
    <row r="7" spans="1:8" s="6" customFormat="1" ht="14.25" customHeight="1" thickBot="1" thickTop="1">
      <c r="A7" s="31">
        <v>1</v>
      </c>
      <c r="B7" s="31">
        <v>2</v>
      </c>
      <c r="C7" s="31">
        <v>3</v>
      </c>
      <c r="D7" s="31">
        <v>4</v>
      </c>
      <c r="E7" s="10">
        <v>7</v>
      </c>
      <c r="F7" s="31">
        <v>5</v>
      </c>
      <c r="G7" s="31">
        <v>6</v>
      </c>
      <c r="H7" s="31">
        <v>7</v>
      </c>
    </row>
    <row r="8" spans="1:8" s="9" customFormat="1" ht="25.5" customHeight="1" thickTop="1">
      <c r="A8" s="11">
        <v>921</v>
      </c>
      <c r="B8" s="12"/>
      <c r="C8" s="13" t="s">
        <v>5</v>
      </c>
      <c r="D8" s="12">
        <f>SUM(D9:D15)</f>
        <v>8657000</v>
      </c>
      <c r="E8" s="11">
        <f>SUM(E9:E14)</f>
        <v>3951163</v>
      </c>
      <c r="F8" s="12">
        <f>SUM(F9:F15)</f>
        <v>9117000</v>
      </c>
      <c r="G8" s="12">
        <f>SUM(G9:G15)</f>
        <v>9030500</v>
      </c>
      <c r="H8" s="33">
        <f aca="true" t="shared" si="0" ref="H8:H15">G8/F8</f>
        <v>0.9905122299001865</v>
      </c>
    </row>
    <row r="9" spans="1:8" s="6" customFormat="1" ht="21" customHeight="1">
      <c r="A9" s="14"/>
      <c r="B9" s="15">
        <v>92106</v>
      </c>
      <c r="C9" s="16" t="s">
        <v>10</v>
      </c>
      <c r="D9" s="18">
        <v>1500000</v>
      </c>
      <c r="E9" s="17">
        <v>668000</v>
      </c>
      <c r="F9" s="18">
        <v>1500000</v>
      </c>
      <c r="G9" s="18">
        <v>1485000</v>
      </c>
      <c r="H9" s="34">
        <f t="shared" si="0"/>
        <v>0.99</v>
      </c>
    </row>
    <row r="10" spans="1:8" s="6" customFormat="1" ht="21" customHeight="1">
      <c r="A10" s="19"/>
      <c r="B10" s="20">
        <v>92109</v>
      </c>
      <c r="C10" s="22" t="s">
        <v>7</v>
      </c>
      <c r="D10" s="18">
        <v>340000</v>
      </c>
      <c r="E10" s="17"/>
      <c r="F10" s="18">
        <v>380000</v>
      </c>
      <c r="G10" s="18">
        <v>372000</v>
      </c>
      <c r="H10" s="34">
        <f t="shared" si="0"/>
        <v>0.9789473684210527</v>
      </c>
    </row>
    <row r="11" spans="1:8" ht="21" customHeight="1">
      <c r="A11" s="19"/>
      <c r="B11" s="20">
        <v>92109</v>
      </c>
      <c r="C11" s="22" t="s">
        <v>13</v>
      </c>
      <c r="D11" s="18">
        <v>780000</v>
      </c>
      <c r="E11" s="17">
        <v>316000</v>
      </c>
      <c r="F11" s="18">
        <v>780000</v>
      </c>
      <c r="G11" s="18">
        <v>772000</v>
      </c>
      <c r="H11" s="34">
        <f t="shared" si="0"/>
        <v>0.9897435897435898</v>
      </c>
    </row>
    <row r="12" spans="1:8" ht="21" customHeight="1">
      <c r="A12" s="19"/>
      <c r="B12" s="20">
        <v>92109</v>
      </c>
      <c r="C12" s="23" t="s">
        <v>9</v>
      </c>
      <c r="D12" s="21">
        <v>320000</v>
      </c>
      <c r="E12" s="24">
        <v>2492163</v>
      </c>
      <c r="F12" s="21">
        <v>340000</v>
      </c>
      <c r="G12" s="21">
        <v>336500</v>
      </c>
      <c r="H12" s="34">
        <f t="shared" si="0"/>
        <v>0.9897058823529412</v>
      </c>
    </row>
    <row r="13" spans="1:8" ht="21" customHeight="1">
      <c r="A13" s="19"/>
      <c r="B13" s="20">
        <v>92110</v>
      </c>
      <c r="C13" s="23" t="s">
        <v>6</v>
      </c>
      <c r="D13" s="18">
        <v>715000</v>
      </c>
      <c r="E13" s="17">
        <v>475000</v>
      </c>
      <c r="F13" s="18">
        <v>715000</v>
      </c>
      <c r="G13" s="18">
        <v>707000</v>
      </c>
      <c r="H13" s="34">
        <f t="shared" si="0"/>
        <v>0.9888111888111888</v>
      </c>
    </row>
    <row r="14" spans="1:8" ht="21" customHeight="1">
      <c r="A14" s="19"/>
      <c r="B14" s="30">
        <v>92113</v>
      </c>
      <c r="C14" s="23" t="s">
        <v>8</v>
      </c>
      <c r="D14" s="21">
        <f>1400000+50000</f>
        <v>1450000</v>
      </c>
      <c r="E14" s="26"/>
      <c r="F14" s="21">
        <f>1400000+50000</f>
        <v>1450000</v>
      </c>
      <c r="G14" s="21">
        <v>1446000</v>
      </c>
      <c r="H14" s="34">
        <f t="shared" si="0"/>
        <v>0.9972413793103448</v>
      </c>
    </row>
    <row r="15" spans="1:8" ht="21" customHeight="1">
      <c r="A15" s="25"/>
      <c r="B15" s="27">
        <v>92116</v>
      </c>
      <c r="C15" s="28" t="s">
        <v>12</v>
      </c>
      <c r="D15" s="29">
        <v>3552000</v>
      </c>
      <c r="F15" s="29">
        <v>3952000</v>
      </c>
      <c r="G15" s="29">
        <v>3912000</v>
      </c>
      <c r="H15" s="35">
        <f t="shared" si="0"/>
        <v>0.9898785425101214</v>
      </c>
    </row>
    <row r="16" ht="19.5" customHeight="1"/>
  </sheetData>
  <printOptions horizontalCentered="1"/>
  <pageMargins left="0.7874015748031497" right="0.7874015748031497" top="0.5905511811023623" bottom="0.5905511811023623" header="0.5118110236220472" footer="0.5118110236220472"/>
  <pageSetup firstPageNumber="59" useFirstPageNumber="1"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</dc:creator>
  <cp:keywords/>
  <dc:description/>
  <cp:lastModifiedBy>Urząd Miejski w Lublinie Urzą</cp:lastModifiedBy>
  <cp:lastPrinted>2003-04-28T07:38:18Z</cp:lastPrinted>
  <dcterms:created xsi:type="dcterms:W3CDTF">2000-11-06T15:08:44Z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