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harm-pf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<sst xmlns="http://schemas.openxmlformats.org/spreadsheetml/2006/main" count="39" uniqueCount="36">
  <si>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w złotych</t>
  </si>
  <si>
    <t>Prezydenta Miasta Lublin</t>
  </si>
  <si>
    <t xml:space="preserve">Harmonogram realizacji przychodów i wydatków </t>
  </si>
  <si>
    <t>Dz.</t>
  </si>
  <si>
    <t xml:space="preserve">Rozdz. </t>
  </si>
  <si>
    <t>Przychody</t>
  </si>
  <si>
    <t>Wydatki ogółem</t>
  </si>
  <si>
    <t xml:space="preserve">   Funduszu Gospodarki Zasobem Geodezyjnym i Kartograficznym</t>
  </si>
  <si>
    <t>Działalność usługowa</t>
  </si>
  <si>
    <t>Załącznik nr 13</t>
  </si>
  <si>
    <t xml:space="preserve">Treść    </t>
  </si>
  <si>
    <t>(nazwa działu, rozdziału)</t>
  </si>
  <si>
    <t xml:space="preserve">Plan </t>
  </si>
  <si>
    <t>Miesiące</t>
  </si>
  <si>
    <t>Fundusz Gospodarki Zasobem Geodezyjnym 
i Kartograficznym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</si>
  <si>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</si>
  <si>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</si>
  <si>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</si>
  <si>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</si>
  <si>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</si>
  <si>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</si>
  <si>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</si>
  <si>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</si>
  <si>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</si>
  <si>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</si>
  <si>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</si>
  <si>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</si>
  <si>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Urząd Miasta - Wydział Geodezji 
i Gospodarki Nieruchomościami </t>
  </si>
  <si>
    <t>na 2007 rok</t>
  </si>
  <si>
    <t>w 2007 roku</t>
  </si>
  <si>
    <t>z dnia 28 lutego 2007 roku</t>
  </si>
  <si>
    <t>do zarządzenia nr 103/2007</t>
  </si>
  <si>
    <t>SKARBNIK MIASTA LUBLIN</t>
  </si>
  <si>
    <t>Prezydent Miasta Lublin</t>
  </si>
  <si>
    <t>mgr Irena Szumlak</t>
  </si>
  <si>
    <t>dr inż. Adam Wasilewski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</si>
</sst>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/>
    </xf>
    <xf numFmtId="3" fontId="4" fillId="0" borderId="8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/>
    </xf>
    <xf numFmtId="3" fontId="4" fillId="2" borderId="7" xfId="0" applyNumberFormat="1" applyFont="1" applyFill="1" applyBorder="1" applyAlignment="1">
      <alignment horizontal="right"/>
    </xf>
    <xf numFmtId="0" fontId="5" fillId="3" borderId="9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3" borderId="11" xfId="0" applyFont="1" applyFill="1" applyBorder="1" applyAlignment="1">
      <alignment/>
    </xf>
    <xf numFmtId="0" fontId="4" fillId="0" borderId="12" xfId="0" applyFont="1" applyBorder="1" applyAlignment="1">
      <alignment horizontal="left" wrapText="1"/>
    </xf>
    <xf numFmtId="3" fontId="4" fillId="0" borderId="12" xfId="0" applyNumberFormat="1" applyFont="1" applyBorder="1" applyAlignment="1">
      <alignment horizontal="center"/>
    </xf>
    <xf numFmtId="3" fontId="4" fillId="0" borderId="7" xfId="0" applyNumberFormat="1" applyFont="1" applyFill="1" applyBorder="1" applyAlignment="1">
      <alignment horizontal="right"/>
    </xf>
    <xf numFmtId="0" fontId="5" fillId="3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4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5.75390625" style="1" customWidth="1"/>
    <col min="2" max="2" width="8.375" style="1" customWidth="1"/>
    <col min="3" max="3" width="47.875" style="1" customWidth="1"/>
    <col min="4" max="4" width="18.75390625" style="1" customWidth="1"/>
    <col min="5" max="5" width="13.75390625" style="2" customWidth="1"/>
    <col min="6" max="16" width="13.75390625" style="1" customWidth="1"/>
    <col min="17" max="16384" width="9.125" style="1" customWidth="1"/>
  </cols>
  <sheetData>
    <row r="1" spans="3:8" ht="12.75">
      <c r="C1" s="2"/>
      <c r="E1" s="21"/>
      <c r="F1" s="3"/>
      <c r="H1" s="3"/>
    </row>
    <row r="2" spans="2:14" ht="12.75">
      <c r="B2" s="4"/>
      <c r="C2" s="2"/>
      <c r="E2" s="21"/>
      <c r="F2" s="3"/>
      <c r="H2" s="3"/>
      <c r="N2" s="1" t="s">
        <v>9</v>
      </c>
    </row>
    <row r="3" spans="1:14" ht="15.75">
      <c r="A3" s="17"/>
      <c r="B3" s="18"/>
      <c r="C3" s="18"/>
      <c r="D3" s="17" t="s">
        <v>2</v>
      </c>
      <c r="E3" s="18"/>
      <c r="F3" s="3"/>
      <c r="H3" s="3"/>
      <c r="N3" s="1" t="s">
        <v>31</v>
      </c>
    </row>
    <row r="4" spans="1:14" ht="15.75">
      <c r="A4" s="17"/>
      <c r="B4" s="18"/>
      <c r="C4" s="18"/>
      <c r="D4" s="17" t="s">
        <v>7</v>
      </c>
      <c r="E4" s="18"/>
      <c r="F4" s="5"/>
      <c r="H4" s="5"/>
      <c r="N4" s="1" t="s">
        <v>1</v>
      </c>
    </row>
    <row r="5" spans="1:14" ht="16.5" customHeight="1">
      <c r="A5" s="17"/>
      <c r="B5" s="18"/>
      <c r="C5" s="18"/>
      <c r="D5" s="17" t="s">
        <v>29</v>
      </c>
      <c r="E5" s="18"/>
      <c r="F5" s="3"/>
      <c r="G5" s="3"/>
      <c r="H5" s="3"/>
      <c r="N5" s="1" t="s">
        <v>30</v>
      </c>
    </row>
    <row r="6" spans="1:16" ht="27" customHeight="1" thickBot="1">
      <c r="A6" s="12"/>
      <c r="B6" s="12"/>
      <c r="C6" s="13"/>
      <c r="D6" s="14"/>
      <c r="E6" s="15"/>
      <c r="F6" s="15"/>
      <c r="G6" s="15"/>
      <c r="H6" s="16"/>
      <c r="P6" s="16" t="s">
        <v>0</v>
      </c>
    </row>
    <row r="7" spans="1:16" ht="25.5" customHeight="1" thickTop="1">
      <c r="A7" s="19"/>
      <c r="B7" s="20"/>
      <c r="C7" s="20" t="s">
        <v>10</v>
      </c>
      <c r="D7" s="20" t="s">
        <v>12</v>
      </c>
      <c r="E7" s="49" t="s">
        <v>13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ht="23.25" customHeight="1" thickBot="1">
      <c r="A8" s="6" t="s">
        <v>3</v>
      </c>
      <c r="B8" s="7" t="s">
        <v>4</v>
      </c>
      <c r="C8" s="7" t="s">
        <v>11</v>
      </c>
      <c r="D8" s="7" t="s">
        <v>28</v>
      </c>
      <c r="E8" s="22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21</v>
      </c>
      <c r="L8" s="8" t="s">
        <v>22</v>
      </c>
      <c r="M8" s="8" t="s">
        <v>23</v>
      </c>
      <c r="N8" s="8" t="s">
        <v>24</v>
      </c>
      <c r="O8" s="8" t="s">
        <v>25</v>
      </c>
      <c r="P8" s="8" t="s">
        <v>26</v>
      </c>
    </row>
    <row r="9" spans="1:16" ht="14.25" thickBot="1" thickTop="1">
      <c r="A9" s="9">
        <v>1</v>
      </c>
      <c r="B9" s="9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</row>
    <row r="10" spans="1:16" s="26" customFormat="1" ht="35.25" customHeight="1" thickBot="1" thickTop="1">
      <c r="A10" s="23"/>
      <c r="B10" s="23"/>
      <c r="C10" s="24" t="s">
        <v>27</v>
      </c>
      <c r="D10" s="25">
        <f>SUM(E10:P10)</f>
        <v>800000</v>
      </c>
      <c r="E10" s="25">
        <f>E11</f>
        <v>160000</v>
      </c>
      <c r="F10" s="25">
        <f>F11</f>
        <v>45000</v>
      </c>
      <c r="G10" s="25">
        <f>G11</f>
        <v>40000</v>
      </c>
      <c r="H10" s="25">
        <f>H11</f>
        <v>45000</v>
      </c>
      <c r="I10" s="25">
        <f aca="true" t="shared" si="0" ref="I10:P10">I11</f>
        <v>50000</v>
      </c>
      <c r="J10" s="25">
        <f t="shared" si="0"/>
        <v>50000</v>
      </c>
      <c r="K10" s="25">
        <f t="shared" si="0"/>
        <v>50000</v>
      </c>
      <c r="L10" s="25">
        <f t="shared" si="0"/>
        <v>60000</v>
      </c>
      <c r="M10" s="25">
        <f t="shared" si="0"/>
        <v>60000</v>
      </c>
      <c r="N10" s="25">
        <f t="shared" si="0"/>
        <v>60000</v>
      </c>
      <c r="O10" s="25">
        <f t="shared" si="0"/>
        <v>80000</v>
      </c>
      <c r="P10" s="25">
        <f t="shared" si="0"/>
        <v>100000</v>
      </c>
    </row>
    <row r="11" spans="1:16" s="30" customFormat="1" ht="21.75" customHeight="1" thickTop="1">
      <c r="A11" s="27"/>
      <c r="B11" s="27"/>
      <c r="C11" s="28" t="s">
        <v>5</v>
      </c>
      <c r="D11" s="29">
        <f aca="true" t="shared" si="1" ref="D11:D17">SUM(E11:P11)</f>
        <v>800000</v>
      </c>
      <c r="E11" s="29">
        <f>E12</f>
        <v>160000</v>
      </c>
      <c r="F11" s="29">
        <f aca="true" t="shared" si="2" ref="F11:P12">SUM(F12)</f>
        <v>45000</v>
      </c>
      <c r="G11" s="29">
        <f t="shared" si="2"/>
        <v>40000</v>
      </c>
      <c r="H11" s="29">
        <f t="shared" si="2"/>
        <v>45000</v>
      </c>
      <c r="I11" s="29">
        <f t="shared" si="2"/>
        <v>50000</v>
      </c>
      <c r="J11" s="29">
        <f t="shared" si="2"/>
        <v>50000</v>
      </c>
      <c r="K11" s="29">
        <f t="shared" si="2"/>
        <v>50000</v>
      </c>
      <c r="L11" s="29">
        <f t="shared" si="2"/>
        <v>60000</v>
      </c>
      <c r="M11" s="29">
        <f t="shared" si="2"/>
        <v>60000</v>
      </c>
      <c r="N11" s="29">
        <f t="shared" si="2"/>
        <v>60000</v>
      </c>
      <c r="O11" s="29">
        <f t="shared" si="2"/>
        <v>80000</v>
      </c>
      <c r="P11" s="29">
        <f t="shared" si="2"/>
        <v>100000</v>
      </c>
    </row>
    <row r="12" spans="1:16" s="26" customFormat="1" ht="21.75" customHeight="1">
      <c r="A12" s="31">
        <v>710</v>
      </c>
      <c r="B12" s="32"/>
      <c r="C12" s="33" t="s">
        <v>8</v>
      </c>
      <c r="D12" s="34">
        <f t="shared" si="1"/>
        <v>800000</v>
      </c>
      <c r="E12" s="34">
        <f>E13</f>
        <v>160000</v>
      </c>
      <c r="F12" s="34">
        <f t="shared" si="2"/>
        <v>45000</v>
      </c>
      <c r="G12" s="34">
        <f t="shared" si="2"/>
        <v>40000</v>
      </c>
      <c r="H12" s="34">
        <f t="shared" si="2"/>
        <v>45000</v>
      </c>
      <c r="I12" s="34">
        <f t="shared" si="2"/>
        <v>50000</v>
      </c>
      <c r="J12" s="34">
        <f t="shared" si="2"/>
        <v>50000</v>
      </c>
      <c r="K12" s="34">
        <f t="shared" si="2"/>
        <v>50000</v>
      </c>
      <c r="L12" s="34">
        <f t="shared" si="2"/>
        <v>60000</v>
      </c>
      <c r="M12" s="34">
        <f t="shared" si="2"/>
        <v>60000</v>
      </c>
      <c r="N12" s="34">
        <f t="shared" si="2"/>
        <v>60000</v>
      </c>
      <c r="O12" s="34">
        <f t="shared" si="2"/>
        <v>80000</v>
      </c>
      <c r="P12" s="34">
        <f t="shared" si="2"/>
        <v>100000</v>
      </c>
    </row>
    <row r="13" spans="1:16" s="26" customFormat="1" ht="30" customHeight="1">
      <c r="A13" s="35"/>
      <c r="B13" s="36">
        <v>71030</v>
      </c>
      <c r="C13" s="37" t="s">
        <v>14</v>
      </c>
      <c r="D13" s="38">
        <f t="shared" si="1"/>
        <v>800000</v>
      </c>
      <c r="E13" s="39">
        <v>160000</v>
      </c>
      <c r="F13" s="38">
        <v>45000</v>
      </c>
      <c r="G13" s="38">
        <v>40000</v>
      </c>
      <c r="H13" s="38">
        <v>45000</v>
      </c>
      <c r="I13" s="38">
        <v>50000</v>
      </c>
      <c r="J13" s="38">
        <v>50000</v>
      </c>
      <c r="K13" s="38">
        <v>50000</v>
      </c>
      <c r="L13" s="38">
        <v>60000</v>
      </c>
      <c r="M13" s="38">
        <v>60000</v>
      </c>
      <c r="N13" s="38">
        <v>60000</v>
      </c>
      <c r="O13" s="38">
        <v>80000</v>
      </c>
      <c r="P13" s="38">
        <v>100000</v>
      </c>
    </row>
    <row r="14" spans="1:16" s="26" customFormat="1" ht="27.75" customHeight="1" thickBot="1">
      <c r="A14" s="40"/>
      <c r="B14" s="40"/>
      <c r="C14" s="41" t="s">
        <v>6</v>
      </c>
      <c r="D14" s="42">
        <f t="shared" si="1"/>
        <v>1070000</v>
      </c>
      <c r="E14" s="42">
        <f aca="true" t="shared" si="3" ref="E14:H16">E15</f>
        <v>80000</v>
      </c>
      <c r="F14" s="42">
        <f t="shared" si="3"/>
        <v>30000</v>
      </c>
      <c r="G14" s="42">
        <f t="shared" si="3"/>
        <v>250000</v>
      </c>
      <c r="H14" s="42">
        <f t="shared" si="3"/>
        <v>50000</v>
      </c>
      <c r="I14" s="42">
        <f aca="true" t="shared" si="4" ref="I14:P16">I15</f>
        <v>50000</v>
      </c>
      <c r="J14" s="42">
        <f t="shared" si="4"/>
        <v>50000</v>
      </c>
      <c r="K14" s="42">
        <f t="shared" si="4"/>
        <v>80000</v>
      </c>
      <c r="L14" s="42">
        <f t="shared" si="4"/>
        <v>50000</v>
      </c>
      <c r="M14" s="42">
        <f t="shared" si="4"/>
        <v>100000</v>
      </c>
      <c r="N14" s="42">
        <f t="shared" si="4"/>
        <v>100000</v>
      </c>
      <c r="O14" s="42">
        <f t="shared" si="4"/>
        <v>100000</v>
      </c>
      <c r="P14" s="42">
        <f t="shared" si="4"/>
        <v>130000</v>
      </c>
    </row>
    <row r="15" spans="1:16" s="30" customFormat="1" ht="35.25" customHeight="1" thickTop="1">
      <c r="A15" s="27"/>
      <c r="B15" s="27"/>
      <c r="C15" s="48" t="s">
        <v>27</v>
      </c>
      <c r="D15" s="43">
        <f t="shared" si="1"/>
        <v>1070000</v>
      </c>
      <c r="E15" s="43">
        <f t="shared" si="3"/>
        <v>80000</v>
      </c>
      <c r="F15" s="43">
        <f t="shared" si="3"/>
        <v>30000</v>
      </c>
      <c r="G15" s="43">
        <f t="shared" si="3"/>
        <v>250000</v>
      </c>
      <c r="H15" s="43">
        <f t="shared" si="3"/>
        <v>50000</v>
      </c>
      <c r="I15" s="43">
        <f t="shared" si="4"/>
        <v>50000</v>
      </c>
      <c r="J15" s="43">
        <f t="shared" si="4"/>
        <v>50000</v>
      </c>
      <c r="K15" s="43">
        <f t="shared" si="4"/>
        <v>80000</v>
      </c>
      <c r="L15" s="43">
        <f t="shared" si="4"/>
        <v>50000</v>
      </c>
      <c r="M15" s="43">
        <f t="shared" si="4"/>
        <v>100000</v>
      </c>
      <c r="N15" s="43">
        <f t="shared" si="4"/>
        <v>100000</v>
      </c>
      <c r="O15" s="43">
        <f t="shared" si="4"/>
        <v>100000</v>
      </c>
      <c r="P15" s="43">
        <f t="shared" si="4"/>
        <v>130000</v>
      </c>
    </row>
    <row r="16" spans="1:16" s="26" customFormat="1" ht="21.75" customHeight="1">
      <c r="A16" s="31">
        <v>710</v>
      </c>
      <c r="B16" s="32"/>
      <c r="C16" s="33" t="s">
        <v>8</v>
      </c>
      <c r="D16" s="34">
        <f t="shared" si="1"/>
        <v>1070000</v>
      </c>
      <c r="E16" s="34">
        <f t="shared" si="3"/>
        <v>80000</v>
      </c>
      <c r="F16" s="34">
        <f t="shared" si="3"/>
        <v>30000</v>
      </c>
      <c r="G16" s="34">
        <f t="shared" si="3"/>
        <v>250000</v>
      </c>
      <c r="H16" s="34">
        <f t="shared" si="3"/>
        <v>50000</v>
      </c>
      <c r="I16" s="34">
        <f t="shared" si="4"/>
        <v>50000</v>
      </c>
      <c r="J16" s="34">
        <f t="shared" si="4"/>
        <v>50000</v>
      </c>
      <c r="K16" s="34">
        <f t="shared" si="4"/>
        <v>80000</v>
      </c>
      <c r="L16" s="34">
        <f t="shared" si="4"/>
        <v>50000</v>
      </c>
      <c r="M16" s="34">
        <f t="shared" si="4"/>
        <v>100000</v>
      </c>
      <c r="N16" s="34">
        <f t="shared" si="4"/>
        <v>100000</v>
      </c>
      <c r="O16" s="34">
        <f t="shared" si="4"/>
        <v>100000</v>
      </c>
      <c r="P16" s="34">
        <f t="shared" si="4"/>
        <v>130000</v>
      </c>
    </row>
    <row r="17" spans="1:16" s="26" customFormat="1" ht="31.5" customHeight="1">
      <c r="A17" s="44"/>
      <c r="B17" s="36">
        <v>71030</v>
      </c>
      <c r="C17" s="37" t="s">
        <v>14</v>
      </c>
      <c r="D17" s="45">
        <f t="shared" si="1"/>
        <v>1070000</v>
      </c>
      <c r="E17" s="46">
        <v>80000</v>
      </c>
      <c r="F17" s="47">
        <v>30000</v>
      </c>
      <c r="G17" s="47">
        <v>250000</v>
      </c>
      <c r="H17" s="47">
        <v>50000</v>
      </c>
      <c r="I17" s="47">
        <v>50000</v>
      </c>
      <c r="J17" s="47">
        <v>50000</v>
      </c>
      <c r="K17" s="47">
        <v>80000</v>
      </c>
      <c r="L17" s="47">
        <v>50000</v>
      </c>
      <c r="M17" s="47">
        <v>100000</v>
      </c>
      <c r="N17" s="47">
        <v>100000</v>
      </c>
      <c r="O17" s="47">
        <v>100000</v>
      </c>
      <c r="P17" s="47">
        <v>130000</v>
      </c>
    </row>
    <row r="18" ht="19.5" customHeight="1"/>
    <row r="19" ht="12.75">
      <c r="G19" s="11"/>
    </row>
    <row r="20" spans="3:7" ht="14.25">
      <c r="C20" s="52" t="s">
        <v>32</v>
      </c>
      <c r="D20" s="53"/>
      <c r="E20" s="54" t="s">
        <v>33</v>
      </c>
      <c r="G20" s="11"/>
    </row>
    <row r="21" spans="3:7" ht="14.25">
      <c r="C21" s="52" t="s">
        <v>34</v>
      </c>
      <c r="D21" s="53"/>
      <c r="E21" s="54" t="s">
        <v>35</v>
      </c>
      <c r="G21" s="11"/>
    </row>
    <row r="22" ht="12.75">
      <c r="G22" s="11"/>
    </row>
  </sheetData>
  <mergeCells count="1">
    <mergeCell ref="E7:P7"/>
  </mergeCells>
  <printOptions horizontalCentered="1"/>
  <pageMargins left="0.31496062992125984" right="0.2755905511811024" top="0.6692913385826772" bottom="0.4724409448818898" header="0.5118110236220472" footer="0.31496062992125984"/>
  <pageSetup firstPageNumber="326" useFirstPageNumber="1" horizontalDpi="600" verticalDpi="600" orientation="landscape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2007-02-28T10:54:06Z</cp:lastPrinted>
  <dcterms:created xsi:type="dcterms:W3CDTF">1998-12-12T11:41:09Z</dcterms:created>
  <dcterms:modified xsi:type="dcterms:W3CDTF">2007-03-06T11:23:06Z</dcterms:modified>
  <cp:category/>
  <cp:version/>
  <cp:contentType/>
  <cp:contentStatus/>
</cp:coreProperties>
</file>