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z.00" sheetId="1" r:id="rId1"/>
  </sheets>
  <definedNames>
    <definedName name="_xlnm.Print_Titles" localSheetId="0">'dz.00'!$8:$8</definedName>
  </definedNames>
  <calcPr fullCalcOnLoad="1"/>
</workbook>
</file>

<file path=xl/sharedStrings.xml><?xml version="1.0" encoding="utf-8"?>
<sst xmlns="http://schemas.openxmlformats.org/spreadsheetml/2006/main" count="31" uniqueCount="29">
  <si>
    <t>w złotych</t>
  </si>
  <si>
    <t>Treść</t>
  </si>
  <si>
    <t>Przychody</t>
  </si>
  <si>
    <t xml:space="preserve"> Rozchody</t>
  </si>
  <si>
    <t>Ogółem</t>
  </si>
  <si>
    <t>Spłaty otrzymanych krajowych pożyczek i kredytów</t>
  </si>
  <si>
    <t>Przychody z zaciągniętych pożyczek i kredytów na rynku krajowym</t>
  </si>
  <si>
    <t>Wykup innych papierów wartościowych</t>
  </si>
  <si>
    <t>§</t>
  </si>
  <si>
    <t>Wpływy ze sprzedaży udziałów Przedsiębiorstwa Piekarskiego Sp. z o.o.</t>
  </si>
  <si>
    <t>Rady Miasta Lublin</t>
  </si>
  <si>
    <t xml:space="preserve">         </t>
  </si>
  <si>
    <t xml:space="preserve">Przychody ze sprzedaży innych papierów wartościowych </t>
  </si>
  <si>
    <t>Emisja obligacji</t>
  </si>
  <si>
    <t>Przychody ze spłat pożyczek udzielonych na finansowanie zadań realizowanych 
z udziałem środków pochodzących z budżetu Unii Europejskiej</t>
  </si>
  <si>
    <t>Pożyczki i kredyty</t>
  </si>
  <si>
    <t>Spłata pożyczek udzielonych Miejskiej Bibliotece Publicznej im. H. Łopacińskiego</t>
  </si>
  <si>
    <t>Wykup obligacji pięcioletnich wyemitowanych w 2002 roku</t>
  </si>
  <si>
    <t>Pożyczki</t>
  </si>
  <si>
    <t>Kredyty</t>
  </si>
  <si>
    <t>Spłata zaciągniętych pożyczek</t>
  </si>
  <si>
    <t xml:space="preserve">Spłata zaciągniętych kredytów </t>
  </si>
  <si>
    <t xml:space="preserve">          Przychody i rozchody budżetu miasta na 2007 rok</t>
  </si>
  <si>
    <t>Pozostałe przychody z prywatyzacji</t>
  </si>
  <si>
    <t>Załącznik nr 7</t>
  </si>
  <si>
    <t xml:space="preserve">do uchwały nr 41/V/2007    </t>
  </si>
  <si>
    <t>z dnia 8 lutego 2007 r.</t>
  </si>
  <si>
    <t xml:space="preserve">Przewodniczący </t>
  </si>
  <si>
    <t>Piotr Dreher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</si>
</sst>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0.375" style="2" customWidth="1"/>
    <col min="2" max="2" width="86.375" style="2" customWidth="1"/>
    <col min="3" max="4" width="25.87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3.5" customHeight="1">
      <c r="B1" s="3"/>
      <c r="C1" s="35"/>
      <c r="D1" s="35" t="s">
        <v>24</v>
      </c>
    </row>
    <row r="2" spans="2:4" ht="13.5" customHeight="1">
      <c r="B2" s="11" t="s">
        <v>22</v>
      </c>
      <c r="C2" s="35"/>
      <c r="D2" s="35" t="s">
        <v>25</v>
      </c>
    </row>
    <row r="3" spans="2:4" ht="13.5" customHeight="1">
      <c r="B3" s="11" t="s">
        <v>11</v>
      </c>
      <c r="C3" s="35"/>
      <c r="D3" s="35" t="s">
        <v>10</v>
      </c>
    </row>
    <row r="4" spans="2:4" ht="13.5" customHeight="1">
      <c r="B4" s="4"/>
      <c r="C4" s="35"/>
      <c r="D4" s="35" t="s">
        <v>26</v>
      </c>
    </row>
    <row r="5" ht="13.5" customHeight="1">
      <c r="B5" s="4"/>
    </row>
    <row r="6" spans="1:4" ht="13.5" thickBot="1">
      <c r="A6" s="12"/>
      <c r="B6" s="5"/>
      <c r="C6" s="5"/>
      <c r="D6" s="6" t="s">
        <v>0</v>
      </c>
    </row>
    <row r="7" spans="1:4" ht="22.5" customHeight="1" thickBot="1" thickTop="1">
      <c r="A7" s="13" t="s">
        <v>8</v>
      </c>
      <c r="B7" s="7" t="s">
        <v>1</v>
      </c>
      <c r="C7" s="8" t="s">
        <v>2</v>
      </c>
      <c r="D7" s="8" t="s">
        <v>3</v>
      </c>
    </row>
    <row r="8" spans="1:4" ht="14.25" thickBot="1" thickTop="1">
      <c r="A8" s="14">
        <v>1</v>
      </c>
      <c r="B8" s="9">
        <v>2</v>
      </c>
      <c r="C8" s="10">
        <v>3</v>
      </c>
      <c r="D8" s="10">
        <v>4</v>
      </c>
    </row>
    <row r="9" spans="1:6" s="54" customFormat="1" ht="20.25" customHeight="1" thickTop="1">
      <c r="A9" s="49"/>
      <c r="B9" s="50" t="s">
        <v>4</v>
      </c>
      <c r="C9" s="51">
        <f>C12+C16+C14+C10</f>
        <v>197414909</v>
      </c>
      <c r="D9" s="52">
        <f>D18+D21+D23</f>
        <v>49410000</v>
      </c>
      <c r="E9" s="53"/>
      <c r="F9" s="53"/>
    </row>
    <row r="10" spans="1:8" s="22" customFormat="1" ht="29.25" customHeight="1" hidden="1">
      <c r="A10" s="25">
        <v>902</v>
      </c>
      <c r="B10" s="29" t="s">
        <v>14</v>
      </c>
      <c r="C10" s="30">
        <f>C11</f>
        <v>0</v>
      </c>
      <c r="D10" s="30"/>
      <c r="E10" s="31"/>
      <c r="F10" s="31"/>
      <c r="G10" s="31"/>
      <c r="H10" s="31"/>
    </row>
    <row r="11" spans="1:8" s="22" customFormat="1" ht="18" customHeight="1" hidden="1">
      <c r="A11" s="32"/>
      <c r="B11" s="33" t="s">
        <v>16</v>
      </c>
      <c r="C11" s="34"/>
      <c r="D11" s="30"/>
      <c r="E11" s="31"/>
      <c r="F11" s="31"/>
      <c r="G11" s="31"/>
      <c r="H11" s="31"/>
    </row>
    <row r="12" spans="1:8" s="22" customFormat="1" ht="18" customHeight="1" hidden="1">
      <c r="A12" s="25">
        <v>931</v>
      </c>
      <c r="B12" s="29" t="s">
        <v>12</v>
      </c>
      <c r="C12" s="30">
        <f>C13</f>
        <v>0</v>
      </c>
      <c r="D12" s="30"/>
      <c r="E12" s="31"/>
      <c r="F12" s="31"/>
      <c r="G12" s="31"/>
      <c r="H12" s="31"/>
    </row>
    <row r="13" spans="1:8" s="22" customFormat="1" ht="18" customHeight="1" hidden="1">
      <c r="A13" s="32"/>
      <c r="B13" s="33" t="s">
        <v>13</v>
      </c>
      <c r="C13" s="34"/>
      <c r="D13" s="30"/>
      <c r="E13" s="31"/>
      <c r="F13" s="31"/>
      <c r="G13" s="31"/>
      <c r="H13" s="31"/>
    </row>
    <row r="14" spans="1:8" s="22" customFormat="1" ht="18.75" customHeight="1">
      <c r="A14" s="25">
        <v>944</v>
      </c>
      <c r="B14" s="29" t="s">
        <v>23</v>
      </c>
      <c r="C14" s="30">
        <f>C15</f>
        <v>133350</v>
      </c>
      <c r="D14" s="30"/>
      <c r="E14" s="31"/>
      <c r="F14" s="31"/>
      <c r="G14" s="31"/>
      <c r="H14" s="31"/>
    </row>
    <row r="15" spans="1:8" s="22" customFormat="1" ht="18" customHeight="1">
      <c r="A15" s="32"/>
      <c r="B15" s="33" t="s">
        <v>9</v>
      </c>
      <c r="C15" s="34">
        <v>133350</v>
      </c>
      <c r="D15" s="30"/>
      <c r="E15" s="31"/>
      <c r="F15" s="31"/>
      <c r="G15" s="31"/>
      <c r="H15" s="31"/>
    </row>
    <row r="16" spans="1:4" s="22" customFormat="1" ht="18" customHeight="1">
      <c r="A16" s="25">
        <v>952</v>
      </c>
      <c r="B16" s="18" t="s">
        <v>6</v>
      </c>
      <c r="C16" s="19">
        <f>C17+C20</f>
        <v>197281559</v>
      </c>
      <c r="D16" s="19"/>
    </row>
    <row r="17" spans="1:4" s="22" customFormat="1" ht="18" customHeight="1">
      <c r="A17" s="36"/>
      <c r="B17" s="40" t="s">
        <v>18</v>
      </c>
      <c r="C17" s="41">
        <f>5888400+393159</f>
        <v>6281559</v>
      </c>
      <c r="D17" s="42"/>
    </row>
    <row r="18" spans="1:8" s="22" customFormat="1" ht="30" customHeight="1" hidden="1">
      <c r="A18" s="37">
        <v>962</v>
      </c>
      <c r="B18" s="43" t="s">
        <v>15</v>
      </c>
      <c r="C18" s="46">
        <f>5888400+191000000</f>
        <v>196888400</v>
      </c>
      <c r="D18" s="44">
        <f>D19</f>
        <v>0</v>
      </c>
      <c r="E18" s="31"/>
      <c r="F18" s="31"/>
      <c r="G18" s="31"/>
      <c r="H18" s="31"/>
    </row>
    <row r="19" spans="1:8" s="22" customFormat="1" ht="18" customHeight="1" hidden="1">
      <c r="A19" s="37"/>
      <c r="B19" s="43" t="s">
        <v>15</v>
      </c>
      <c r="C19" s="46">
        <f>5888400+191000000</f>
        <v>196888400</v>
      </c>
      <c r="D19" s="45"/>
      <c r="E19" s="31"/>
      <c r="F19" s="31"/>
      <c r="G19" s="31"/>
      <c r="H19" s="31"/>
    </row>
    <row r="20" spans="1:8" s="22" customFormat="1" ht="18" customHeight="1">
      <c r="A20" s="18"/>
      <c r="B20" s="38" t="s">
        <v>19</v>
      </c>
      <c r="C20" s="47">
        <f>191000000</f>
        <v>191000000</v>
      </c>
      <c r="D20" s="39"/>
      <c r="E20" s="31"/>
      <c r="F20" s="31"/>
      <c r="G20" s="31"/>
      <c r="H20" s="31"/>
    </row>
    <row r="21" spans="1:8" s="22" customFormat="1" ht="18" customHeight="1">
      <c r="A21" s="25">
        <v>982</v>
      </c>
      <c r="B21" s="18" t="s">
        <v>7</v>
      </c>
      <c r="C21" s="19"/>
      <c r="D21" s="19">
        <f>D22</f>
        <v>35000000</v>
      </c>
      <c r="E21" s="21"/>
      <c r="F21" s="21"/>
      <c r="G21" s="21"/>
      <c r="H21" s="21"/>
    </row>
    <row r="22" spans="1:4" s="22" customFormat="1" ht="18" customHeight="1">
      <c r="A22" s="23"/>
      <c r="B22" s="26" t="s">
        <v>17</v>
      </c>
      <c r="C22" s="20"/>
      <c r="D22" s="20">
        <v>35000000</v>
      </c>
    </row>
    <row r="23" spans="1:4" s="22" customFormat="1" ht="18" customHeight="1">
      <c r="A23" s="25">
        <v>992</v>
      </c>
      <c r="B23" s="18" t="s">
        <v>5</v>
      </c>
      <c r="C23" s="19"/>
      <c r="D23" s="19">
        <f>SUM(D24:D25)</f>
        <v>14410000</v>
      </c>
    </row>
    <row r="24" spans="1:4" s="22" customFormat="1" ht="18" customHeight="1">
      <c r="A24" s="36"/>
      <c r="B24" s="27" t="s">
        <v>20</v>
      </c>
      <c r="C24" s="28"/>
      <c r="D24" s="28">
        <v>3793600</v>
      </c>
    </row>
    <row r="25" spans="1:4" s="22" customFormat="1" ht="18" customHeight="1">
      <c r="A25" s="24"/>
      <c r="B25" s="48" t="s">
        <v>21</v>
      </c>
      <c r="C25" s="47"/>
      <c r="D25" s="47">
        <v>10616400</v>
      </c>
    </row>
    <row r="26" spans="1:5" ht="13.5" customHeight="1">
      <c r="A26" s="5"/>
      <c r="B26" s="16"/>
      <c r="C26" s="5"/>
      <c r="D26" s="15"/>
      <c r="E26" s="5"/>
    </row>
    <row r="27" spans="1:4" ht="13.5" customHeight="1">
      <c r="A27"/>
      <c r="B27" s="17"/>
      <c r="C27"/>
      <c r="D27" s="1"/>
    </row>
    <row r="28" ht="13.5" customHeight="1">
      <c r="C28" s="2" t="s">
        <v>27</v>
      </c>
    </row>
    <row r="29" ht="13.5" customHeight="1">
      <c r="C29" s="2" t="s">
        <v>10</v>
      </c>
    </row>
    <row r="30" ht="13.5" customHeight="1">
      <c r="C30" s="2" t="s">
        <v>28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printOptions horizontalCentered="1"/>
  <pageMargins left="0.5905511811023623" right="0.5905511811023623" top="0.66" bottom="0.5" header="0.45" footer="0.34"/>
  <pageSetup firstPageNumber="70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2007-02-14T12:42:16Z</cp:lastPrinted>
  <dcterms:created xsi:type="dcterms:W3CDTF">1999-10-28T14:25:01Z</dcterms:created>
  <dcterms:modified xsi:type="dcterms:W3CDTF">2007-02-15T06:50:02Z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