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jed. pom" sheetId="1" r:id="rId1"/>
  </sheets>
  <definedNames>
    <definedName name="_xlnm.Print_Titles" localSheetId="0">'jed. pom'!$8:$8</definedName>
  </definedNames>
  <calcPr fullCalcOnLoad="1"/>
</workbook>
</file>

<file path=xl/sharedStrings.xml><?xml version="1.0" encoding="utf-8"?>
<sst xmlns="http://schemas.openxmlformats.org/spreadsheetml/2006/main" count="199" uniqueCount="57">
  <si>
    <t>Dział</t>
  </si>
  <si>
    <t>Rozdz.</t>
  </si>
  <si>
    <t>Treść</t>
  </si>
  <si>
    <t>§</t>
  </si>
  <si>
    <t>w złotych</t>
  </si>
  <si>
    <t>Administracja publiczna</t>
  </si>
  <si>
    <t>Rady miast i miast na prawach powiatu</t>
  </si>
  <si>
    <t>Zakup usług remontowych</t>
  </si>
  <si>
    <t xml:space="preserve">Planowane wydatki na utrzymanie Rad i Zarządów  </t>
  </si>
  <si>
    <t>Prezydenta Miasta Lublin</t>
  </si>
  <si>
    <t>Różne wydatki na rzecz osób fizycznych</t>
  </si>
  <si>
    <t>Zakup materiałów i wyposażenia</t>
  </si>
  <si>
    <t>Zakup energii</t>
  </si>
  <si>
    <t>Zakup usług pozostałych</t>
  </si>
  <si>
    <t xml:space="preserve"> Rada Osiedla Abramowice</t>
  </si>
  <si>
    <t xml:space="preserve"> Rada Osiedla Bronowice</t>
  </si>
  <si>
    <t xml:space="preserve"> Rada Osiedla Czechów Południowy</t>
  </si>
  <si>
    <t xml:space="preserve"> Rada Osiedla Czechów Północny</t>
  </si>
  <si>
    <t xml:space="preserve"> Rada Osiedla Czuby Południe</t>
  </si>
  <si>
    <t xml:space="preserve"> Rada Osiedla Czuby Północne</t>
  </si>
  <si>
    <t xml:space="preserve"> Rada Osiedla Dziesiąta</t>
  </si>
  <si>
    <t xml:space="preserve"> Rada Osiedla Felin</t>
  </si>
  <si>
    <t xml:space="preserve"> Rada Osiedla Głusk</t>
  </si>
  <si>
    <t xml:space="preserve"> Rada Osiedla Hajdów - Zadębie</t>
  </si>
  <si>
    <t xml:space="preserve"> Rada Osiedla Kalinowszczyzna</t>
  </si>
  <si>
    <t xml:space="preserve"> Rada Osiedla Konstantynów</t>
  </si>
  <si>
    <t xml:space="preserve"> Rada Osiedla Kośminek</t>
  </si>
  <si>
    <t xml:space="preserve"> Rada Osiedla Ponikwoda</t>
  </si>
  <si>
    <t xml:space="preserve"> Rada Osiedla Rury</t>
  </si>
  <si>
    <t xml:space="preserve"> Rada Osiedla Sławin</t>
  </si>
  <si>
    <t xml:space="preserve"> Rada Osiedla Sławinek</t>
  </si>
  <si>
    <t xml:space="preserve"> Rada Osiedla Stare Miasto</t>
  </si>
  <si>
    <t xml:space="preserve"> Rada Osiedla Szerokie</t>
  </si>
  <si>
    <t xml:space="preserve"> Rada Osiedla Śródmieście</t>
  </si>
  <si>
    <t xml:space="preserve"> Rada Osiedla Tatary</t>
  </si>
  <si>
    <t xml:space="preserve"> Rada Osiedla Węglin Południe</t>
  </si>
  <si>
    <t xml:space="preserve"> Rada Osiedla Węglin Północ</t>
  </si>
  <si>
    <t xml:space="preserve"> Rada Osiedla Wieniawa</t>
  </si>
  <si>
    <t>Rada Osiedla Wrotków</t>
  </si>
  <si>
    <t xml:space="preserve"> Rada Osiedla Za Cukrownią</t>
  </si>
  <si>
    <t xml:space="preserve"> Rada Osiedla Zemborzyce</t>
  </si>
  <si>
    <t xml:space="preserve">Wydział Organizacyjny </t>
  </si>
  <si>
    <t>Wydatki związane z funkcjonowaniem jednostek pomocniczych miasta, z tego:</t>
  </si>
  <si>
    <t>remonty lokali jednostek pomocniczych miasta (z tego: Rada Osiedla Ponikwoda - 20.000 zł)</t>
  </si>
  <si>
    <t>Załącznik nr 4</t>
  </si>
  <si>
    <t>§ 3030</t>
  </si>
  <si>
    <t>§ 4210</t>
  </si>
  <si>
    <t>§ 4260</t>
  </si>
  <si>
    <t>§ 4300</t>
  </si>
  <si>
    <t>§ 4270</t>
  </si>
  <si>
    <t>jednostek pomocniczych miasta na 2006 rok</t>
  </si>
  <si>
    <t>Plan na 2006 rok</t>
  </si>
  <si>
    <t>do zarządzenia nr 20/2006</t>
  </si>
  <si>
    <t>z dnia 19 stycznia 2006 r.</t>
  </si>
  <si>
    <t>SKARBNIK MIASTA LUBLIN                                        PREZYDENT</t>
  </si>
  <si>
    <t xml:space="preserve">       mgr Irena Szumlak                                               Miasta Lublin</t>
  </si>
  <si>
    <t xml:space="preserve">                                                                              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</si>
</sst>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h:m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75" zoomScaleNormal="75" workbookViewId="0" topLeftCell="C1">
      <selection activeCell="A4" sqref="A4:D4"/>
    </sheetView>
  </sheetViews>
  <sheetFormatPr defaultColWidth="9.00390625" defaultRowHeight="12.75"/>
  <cols>
    <col min="1" max="1" width="7.875" style="7" customWidth="1"/>
    <col min="2" max="2" width="9.875" style="7" customWidth="1"/>
    <col min="3" max="3" width="9.125" style="7" customWidth="1"/>
    <col min="4" max="4" width="101.625" style="7" customWidth="1"/>
    <col min="5" max="5" width="29.25390625" style="1" customWidth="1"/>
    <col min="6" max="11" width="14.125" style="0" customWidth="1"/>
  </cols>
  <sheetData>
    <row r="1" spans="1:5" ht="12" customHeight="1">
      <c r="A1" s="8"/>
      <c r="B1" s="8"/>
      <c r="C1" s="8"/>
      <c r="D1" s="9"/>
      <c r="E1" s="34" t="s">
        <v>44</v>
      </c>
    </row>
    <row r="2" spans="2:5" ht="17.25" customHeight="1">
      <c r="B2" s="52" t="s">
        <v>8</v>
      </c>
      <c r="C2" s="34"/>
      <c r="D2" s="34"/>
      <c r="E2" s="34" t="s">
        <v>52</v>
      </c>
    </row>
    <row r="3" spans="2:5" ht="18" customHeight="1">
      <c r="B3" s="52" t="s">
        <v>50</v>
      </c>
      <c r="C3" s="34"/>
      <c r="D3" s="34"/>
      <c r="E3" s="34" t="s">
        <v>9</v>
      </c>
    </row>
    <row r="4" spans="1:5" ht="18" customHeight="1">
      <c r="A4" s="59"/>
      <c r="B4" s="60"/>
      <c r="C4" s="60"/>
      <c r="D4" s="60"/>
      <c r="E4" s="34" t="s">
        <v>53</v>
      </c>
    </row>
    <row r="5" spans="1:5" ht="20.25" customHeight="1">
      <c r="A5" s="11"/>
      <c r="B5" s="10"/>
      <c r="C5" s="10"/>
      <c r="D5" s="10"/>
      <c r="E5" s="10"/>
    </row>
    <row r="6" spans="1:5" ht="12" customHeight="1" thickBot="1">
      <c r="A6" s="12"/>
      <c r="B6" s="12"/>
      <c r="C6" s="12"/>
      <c r="D6" s="9"/>
      <c r="E6" s="51" t="s">
        <v>4</v>
      </c>
    </row>
    <row r="7" spans="1:5" ht="30" customHeight="1" thickBot="1" thickTop="1">
      <c r="A7" s="13" t="s">
        <v>0</v>
      </c>
      <c r="B7" s="13" t="s">
        <v>1</v>
      </c>
      <c r="C7" s="13" t="s">
        <v>3</v>
      </c>
      <c r="D7" s="13" t="s">
        <v>2</v>
      </c>
      <c r="E7" s="13" t="s">
        <v>51</v>
      </c>
    </row>
    <row r="8" spans="1:5" ht="15" customHeight="1" thickBot="1" thickTop="1">
      <c r="A8" s="40">
        <v>1</v>
      </c>
      <c r="B8" s="40">
        <v>2</v>
      </c>
      <c r="C8" s="40">
        <v>3</v>
      </c>
      <c r="D8" s="41">
        <v>4</v>
      </c>
      <c r="E8" s="40">
        <v>5</v>
      </c>
    </row>
    <row r="9" spans="1:5" ht="29.25" customHeight="1" thickBot="1" thickTop="1">
      <c r="A9" s="14"/>
      <c r="B9" s="14"/>
      <c r="C9" s="14"/>
      <c r="D9" s="48" t="s">
        <v>42</v>
      </c>
      <c r="E9" s="33">
        <f>E10+E17+E24+E33+E39+E45+E52+E58+E66+E73+E79+E86+E95+E101+E114+E120+E126+E131+E137+E144+E151+E158+E164+E171+E177+E183+E189+E108</f>
        <v>417000</v>
      </c>
    </row>
    <row r="10" spans="1:8" ht="19.5" customHeight="1">
      <c r="A10" s="16"/>
      <c r="B10" s="16"/>
      <c r="C10" s="16"/>
      <c r="D10" s="35" t="s">
        <v>14</v>
      </c>
      <c r="E10" s="15">
        <f>E11</f>
        <v>11600</v>
      </c>
      <c r="G10" t="s">
        <v>45</v>
      </c>
      <c r="H10" s="49">
        <f>E13+E20+E27+E36+E42+E48+E55+E61+E69+E76+E82+E89+E98+E104+E111+E117+E123+E129+E134+E140+E147+E154+E161+E167+E174+E180+E186</f>
        <v>283500</v>
      </c>
    </row>
    <row r="11" spans="1:8" ht="19.5" customHeight="1">
      <c r="A11" s="4">
        <v>750</v>
      </c>
      <c r="B11" s="17"/>
      <c r="C11" s="17"/>
      <c r="D11" s="18" t="s">
        <v>5</v>
      </c>
      <c r="E11" s="4">
        <f>SUM(E12)</f>
        <v>11600</v>
      </c>
      <c r="G11" t="s">
        <v>46</v>
      </c>
      <c r="H11" s="49">
        <f>E14+E21+E28+E37+E43+E49+E56+E62+E70+E77+E83+E90+E99+E105+E112+E118+E124+E130+E135+E141+E148+E155+E162+E168+E175+E181+E187</f>
        <v>5400</v>
      </c>
    </row>
    <row r="12" spans="1:8" ht="19.5" customHeight="1">
      <c r="A12" s="19"/>
      <c r="B12" s="20">
        <v>75022</v>
      </c>
      <c r="C12" s="20"/>
      <c r="D12" s="21" t="s">
        <v>6</v>
      </c>
      <c r="E12" s="15">
        <f>SUM(E13:E16)</f>
        <v>11600</v>
      </c>
      <c r="G12" t="s">
        <v>47</v>
      </c>
      <c r="H12" s="49">
        <f>E15+E22+E29+E50+E64+E71+E84+E106+E142+E149+E156+E169</f>
        <v>30900</v>
      </c>
    </row>
    <row r="13" spans="1:8" ht="19.5" customHeight="1">
      <c r="A13" s="26"/>
      <c r="B13" s="27"/>
      <c r="C13" s="28">
        <v>3030</v>
      </c>
      <c r="D13" s="29" t="s">
        <v>10</v>
      </c>
      <c r="E13" s="30">
        <v>10500</v>
      </c>
      <c r="G13" t="s">
        <v>49</v>
      </c>
      <c r="H13" s="49">
        <f>E192</f>
        <v>20000</v>
      </c>
    </row>
    <row r="14" spans="1:8" ht="19.5" customHeight="1">
      <c r="A14" s="24"/>
      <c r="B14" s="24"/>
      <c r="C14" s="25">
        <v>4210</v>
      </c>
      <c r="D14" s="5" t="s">
        <v>11</v>
      </c>
      <c r="E14" s="6">
        <v>200</v>
      </c>
      <c r="G14" t="s">
        <v>48</v>
      </c>
      <c r="H14" s="50">
        <f>E16+E23+E30+E38+E44+E51+E57+E65+E72+E78+E85+E91+E107+E113+E119+E125+E136+E143+E150+E157+E163+E170+E176+E182+E188+E100</f>
        <v>77200</v>
      </c>
    </row>
    <row r="15" spans="1:8" ht="19.5" customHeight="1">
      <c r="A15" s="24"/>
      <c r="B15" s="24"/>
      <c r="C15" s="25">
        <v>4260</v>
      </c>
      <c r="D15" s="32" t="s">
        <v>12</v>
      </c>
      <c r="E15" s="6">
        <v>400</v>
      </c>
      <c r="H15" s="49">
        <f>SUM(H10:H14)</f>
        <v>417000</v>
      </c>
    </row>
    <row r="16" spans="1:5" ht="19.5" customHeight="1">
      <c r="A16" s="24"/>
      <c r="B16" s="24"/>
      <c r="C16" s="31">
        <v>4300</v>
      </c>
      <c r="D16" s="32" t="s">
        <v>13</v>
      </c>
      <c r="E16" s="30">
        <v>500</v>
      </c>
    </row>
    <row r="17" spans="1:5" ht="19.5" customHeight="1">
      <c r="A17" s="16"/>
      <c r="B17" s="16"/>
      <c r="C17" s="16"/>
      <c r="D17" s="36" t="s">
        <v>15</v>
      </c>
      <c r="E17" s="22">
        <f>E18</f>
        <v>15800</v>
      </c>
    </row>
    <row r="18" spans="1:5" ht="19.5" customHeight="1">
      <c r="A18" s="4">
        <v>750</v>
      </c>
      <c r="B18" s="17"/>
      <c r="C18" s="17"/>
      <c r="D18" s="18" t="s">
        <v>5</v>
      </c>
      <c r="E18" s="4">
        <f>SUM(E19)</f>
        <v>15800</v>
      </c>
    </row>
    <row r="19" spans="1:5" ht="19.5" customHeight="1">
      <c r="A19" s="19"/>
      <c r="B19" s="20">
        <v>75022</v>
      </c>
      <c r="C19" s="20"/>
      <c r="D19" s="21" t="s">
        <v>6</v>
      </c>
      <c r="E19" s="15">
        <f>SUM(E20:E23)</f>
        <v>15800</v>
      </c>
    </row>
    <row r="20" spans="1:5" ht="19.5" customHeight="1">
      <c r="A20" s="26"/>
      <c r="B20" s="27"/>
      <c r="C20" s="28">
        <v>3030</v>
      </c>
      <c r="D20" s="29" t="s">
        <v>10</v>
      </c>
      <c r="E20" s="30">
        <v>10500</v>
      </c>
    </row>
    <row r="21" spans="1:5" ht="19.5" customHeight="1">
      <c r="A21" s="24"/>
      <c r="B21" s="24"/>
      <c r="C21" s="25">
        <v>4210</v>
      </c>
      <c r="D21" s="5" t="s">
        <v>11</v>
      </c>
      <c r="E21" s="6">
        <v>200</v>
      </c>
    </row>
    <row r="22" spans="1:5" ht="19.5" customHeight="1">
      <c r="A22" s="24"/>
      <c r="B22" s="24"/>
      <c r="C22" s="31">
        <v>4260</v>
      </c>
      <c r="D22" s="32" t="s">
        <v>12</v>
      </c>
      <c r="E22" s="30">
        <v>2500</v>
      </c>
    </row>
    <row r="23" spans="1:5" ht="19.5" customHeight="1">
      <c r="A23" s="24"/>
      <c r="B23" s="24"/>
      <c r="C23" s="31">
        <v>4300</v>
      </c>
      <c r="D23" s="32" t="s">
        <v>13</v>
      </c>
      <c r="E23" s="30">
        <v>2600</v>
      </c>
    </row>
    <row r="24" spans="1:5" ht="19.5" customHeight="1">
      <c r="A24" s="16"/>
      <c r="B24" s="16"/>
      <c r="C24" s="16"/>
      <c r="D24" s="35" t="s">
        <v>16</v>
      </c>
      <c r="E24" s="15">
        <f>E25</f>
        <v>11400</v>
      </c>
    </row>
    <row r="25" spans="1:5" ht="19.5" customHeight="1">
      <c r="A25" s="4">
        <v>750</v>
      </c>
      <c r="B25" s="17"/>
      <c r="C25" s="17"/>
      <c r="D25" s="18" t="s">
        <v>5</v>
      </c>
      <c r="E25" s="4">
        <f>SUM(E26)</f>
        <v>11400</v>
      </c>
    </row>
    <row r="26" spans="1:5" ht="19.5" customHeight="1">
      <c r="A26" s="19"/>
      <c r="B26" s="20">
        <v>75022</v>
      </c>
      <c r="C26" s="20"/>
      <c r="D26" s="21" t="s">
        <v>6</v>
      </c>
      <c r="E26" s="15">
        <f>SUM(E27:E30)</f>
        <v>11400</v>
      </c>
    </row>
    <row r="27" spans="1:5" ht="19.5" customHeight="1">
      <c r="A27" s="26"/>
      <c r="B27" s="27"/>
      <c r="C27" s="28">
        <v>3030</v>
      </c>
      <c r="D27" s="29" t="s">
        <v>10</v>
      </c>
      <c r="E27" s="30">
        <v>10500</v>
      </c>
    </row>
    <row r="28" spans="1:5" ht="19.5" customHeight="1">
      <c r="A28" s="24"/>
      <c r="B28" s="24"/>
      <c r="C28" s="25">
        <v>4210</v>
      </c>
      <c r="D28" s="5" t="s">
        <v>11</v>
      </c>
      <c r="E28" s="6">
        <v>200</v>
      </c>
    </row>
    <row r="29" spans="1:5" ht="19.5" customHeight="1">
      <c r="A29" s="24"/>
      <c r="B29" s="24"/>
      <c r="C29" s="25">
        <v>4260</v>
      </c>
      <c r="D29" s="5" t="s">
        <v>12</v>
      </c>
      <c r="E29" s="6">
        <v>100</v>
      </c>
    </row>
    <row r="30" spans="1:5" ht="19.5" customHeight="1">
      <c r="A30" s="5"/>
      <c r="B30" s="5"/>
      <c r="C30" s="31">
        <v>4300</v>
      </c>
      <c r="D30" s="32" t="s">
        <v>13</v>
      </c>
      <c r="E30" s="30">
        <v>600</v>
      </c>
    </row>
    <row r="31" spans="1:5" ht="19.5" customHeight="1">
      <c r="A31" s="42"/>
      <c r="B31" s="42"/>
      <c r="C31" s="43"/>
      <c r="D31" s="42"/>
      <c r="E31" s="44"/>
    </row>
    <row r="32" spans="1:5" ht="19.5" customHeight="1">
      <c r="A32" s="45"/>
      <c r="B32" s="45"/>
      <c r="C32" s="46"/>
      <c r="D32" s="45"/>
      <c r="E32" s="47"/>
    </row>
    <row r="33" spans="1:5" ht="19.5" customHeight="1">
      <c r="A33" s="16"/>
      <c r="B33" s="16"/>
      <c r="C33" s="16"/>
      <c r="D33" s="35" t="s">
        <v>17</v>
      </c>
      <c r="E33" s="15">
        <f>E34</f>
        <v>11900</v>
      </c>
    </row>
    <row r="34" spans="1:5" ht="19.5" customHeight="1">
      <c r="A34" s="4">
        <v>750</v>
      </c>
      <c r="B34" s="17"/>
      <c r="C34" s="17"/>
      <c r="D34" s="18" t="s">
        <v>5</v>
      </c>
      <c r="E34" s="4">
        <f>SUM(E35)</f>
        <v>11900</v>
      </c>
    </row>
    <row r="35" spans="1:5" ht="19.5" customHeight="1">
      <c r="A35" s="19"/>
      <c r="B35" s="20">
        <v>75022</v>
      </c>
      <c r="C35" s="20"/>
      <c r="D35" s="21" t="s">
        <v>6</v>
      </c>
      <c r="E35" s="15">
        <f>SUM(E36:E38)</f>
        <v>11900</v>
      </c>
    </row>
    <row r="36" spans="1:5" ht="19.5" customHeight="1">
      <c r="A36" s="26"/>
      <c r="B36" s="27"/>
      <c r="C36" s="28">
        <v>3030</v>
      </c>
      <c r="D36" s="29" t="s">
        <v>10</v>
      </c>
      <c r="E36" s="30">
        <v>10500</v>
      </c>
    </row>
    <row r="37" spans="1:5" ht="19.5" customHeight="1">
      <c r="A37" s="24"/>
      <c r="B37" s="24"/>
      <c r="C37" s="25">
        <v>4210</v>
      </c>
      <c r="D37" s="5" t="s">
        <v>11</v>
      </c>
      <c r="E37" s="6">
        <v>200</v>
      </c>
    </row>
    <row r="38" spans="1:5" ht="19.5" customHeight="1">
      <c r="A38" s="24"/>
      <c r="B38" s="24"/>
      <c r="C38" s="31">
        <v>4300</v>
      </c>
      <c r="D38" s="32" t="s">
        <v>13</v>
      </c>
      <c r="E38" s="30">
        <v>1200</v>
      </c>
    </row>
    <row r="39" spans="1:5" ht="19.5" customHeight="1">
      <c r="A39" s="16"/>
      <c r="B39" s="16"/>
      <c r="C39" s="16"/>
      <c r="D39" s="35" t="s">
        <v>18</v>
      </c>
      <c r="E39" s="15">
        <f>E40</f>
        <v>11500</v>
      </c>
    </row>
    <row r="40" spans="1:5" ht="19.5" customHeight="1">
      <c r="A40" s="4">
        <v>750</v>
      </c>
      <c r="B40" s="17"/>
      <c r="C40" s="17"/>
      <c r="D40" s="18" t="s">
        <v>5</v>
      </c>
      <c r="E40" s="4">
        <f>SUM(E41)</f>
        <v>11500</v>
      </c>
    </row>
    <row r="41" spans="1:5" ht="19.5" customHeight="1">
      <c r="A41" s="19"/>
      <c r="B41" s="20">
        <v>75022</v>
      </c>
      <c r="C41" s="20"/>
      <c r="D41" s="21" t="s">
        <v>6</v>
      </c>
      <c r="E41" s="22">
        <f>SUM(E42:E44)</f>
        <v>11500</v>
      </c>
    </row>
    <row r="42" spans="1:5" ht="19.5" customHeight="1">
      <c r="A42" s="26"/>
      <c r="B42" s="27"/>
      <c r="C42" s="28">
        <v>3030</v>
      </c>
      <c r="D42" s="29" t="s">
        <v>10</v>
      </c>
      <c r="E42" s="30">
        <v>10500</v>
      </c>
    </row>
    <row r="43" spans="1:5" ht="19.5" customHeight="1">
      <c r="A43" s="24"/>
      <c r="B43" s="24"/>
      <c r="C43" s="25">
        <v>4210</v>
      </c>
      <c r="D43" s="5" t="s">
        <v>11</v>
      </c>
      <c r="E43" s="6">
        <v>200</v>
      </c>
    </row>
    <row r="44" spans="1:5" ht="19.5" customHeight="1">
      <c r="A44" s="24"/>
      <c r="B44" s="24"/>
      <c r="C44" s="31">
        <v>4300</v>
      </c>
      <c r="D44" s="32" t="s">
        <v>13</v>
      </c>
      <c r="E44" s="30">
        <v>800</v>
      </c>
    </row>
    <row r="45" spans="1:5" ht="19.5" customHeight="1">
      <c r="A45" s="16"/>
      <c r="B45" s="16"/>
      <c r="C45" s="16"/>
      <c r="D45" s="35" t="s">
        <v>19</v>
      </c>
      <c r="E45" s="15">
        <f>E46</f>
        <v>18500</v>
      </c>
    </row>
    <row r="46" spans="1:5" ht="19.5" customHeight="1">
      <c r="A46" s="4">
        <v>750</v>
      </c>
      <c r="B46" s="17"/>
      <c r="C46" s="17"/>
      <c r="D46" s="18" t="s">
        <v>5</v>
      </c>
      <c r="E46" s="4">
        <f>SUM(E47)</f>
        <v>18500</v>
      </c>
    </row>
    <row r="47" spans="1:5" ht="19.5" customHeight="1">
      <c r="A47" s="19"/>
      <c r="B47" s="20">
        <v>75022</v>
      </c>
      <c r="C47" s="20"/>
      <c r="D47" s="21" t="s">
        <v>6</v>
      </c>
      <c r="E47" s="22">
        <f>SUM(E48:E51)</f>
        <v>18500</v>
      </c>
    </row>
    <row r="48" spans="1:5" ht="19.5" customHeight="1">
      <c r="A48" s="26"/>
      <c r="B48" s="27"/>
      <c r="C48" s="28">
        <v>3030</v>
      </c>
      <c r="D48" s="29" t="s">
        <v>10</v>
      </c>
      <c r="E48" s="30">
        <v>10500</v>
      </c>
    </row>
    <row r="49" spans="1:5" ht="19.5" customHeight="1">
      <c r="A49" s="24"/>
      <c r="B49" s="24"/>
      <c r="C49" s="25">
        <v>4210</v>
      </c>
      <c r="D49" s="5" t="s">
        <v>11</v>
      </c>
      <c r="E49" s="6">
        <v>200</v>
      </c>
    </row>
    <row r="50" spans="1:5" ht="19.5" customHeight="1">
      <c r="A50" s="24"/>
      <c r="B50" s="24"/>
      <c r="C50" s="31">
        <v>4260</v>
      </c>
      <c r="D50" s="32" t="s">
        <v>12</v>
      </c>
      <c r="E50" s="6">
        <v>2000</v>
      </c>
    </row>
    <row r="51" spans="1:5" ht="19.5" customHeight="1">
      <c r="A51" s="24"/>
      <c r="B51" s="24"/>
      <c r="C51" s="31">
        <v>4300</v>
      </c>
      <c r="D51" s="32" t="s">
        <v>13</v>
      </c>
      <c r="E51" s="30">
        <v>5800</v>
      </c>
    </row>
    <row r="52" spans="1:5" ht="19.5" customHeight="1">
      <c r="A52" s="16"/>
      <c r="B52" s="16"/>
      <c r="C52" s="16"/>
      <c r="D52" s="35" t="s">
        <v>20</v>
      </c>
      <c r="E52" s="15">
        <f>E53</f>
        <v>11900</v>
      </c>
    </row>
    <row r="53" spans="1:5" ht="19.5" customHeight="1">
      <c r="A53" s="4">
        <v>750</v>
      </c>
      <c r="B53" s="17"/>
      <c r="C53" s="17"/>
      <c r="D53" s="18" t="s">
        <v>5</v>
      </c>
      <c r="E53" s="4">
        <f>SUM(E54)</f>
        <v>11900</v>
      </c>
    </row>
    <row r="54" spans="1:5" ht="19.5" customHeight="1">
      <c r="A54" s="19"/>
      <c r="B54" s="20">
        <v>75022</v>
      </c>
      <c r="C54" s="20"/>
      <c r="D54" s="21" t="s">
        <v>6</v>
      </c>
      <c r="E54" s="15">
        <f>SUM(E55:E57)</f>
        <v>11900</v>
      </c>
    </row>
    <row r="55" spans="1:5" ht="19.5" customHeight="1">
      <c r="A55" s="26"/>
      <c r="B55" s="27"/>
      <c r="C55" s="28">
        <v>3030</v>
      </c>
      <c r="D55" s="29" t="s">
        <v>10</v>
      </c>
      <c r="E55" s="30">
        <v>10500</v>
      </c>
    </row>
    <row r="56" spans="1:5" ht="19.5" customHeight="1">
      <c r="A56" s="24"/>
      <c r="B56" s="24"/>
      <c r="C56" s="25">
        <v>4210</v>
      </c>
      <c r="D56" s="5" t="s">
        <v>11</v>
      </c>
      <c r="E56" s="6">
        <v>200</v>
      </c>
    </row>
    <row r="57" spans="1:5" ht="19.5" customHeight="1">
      <c r="A57" s="24"/>
      <c r="B57" s="24"/>
      <c r="C57" s="31">
        <v>4300</v>
      </c>
      <c r="D57" s="32" t="s">
        <v>13</v>
      </c>
      <c r="E57" s="30">
        <v>1200</v>
      </c>
    </row>
    <row r="58" spans="1:5" ht="19.5" customHeight="1">
      <c r="A58" s="16"/>
      <c r="B58" s="16"/>
      <c r="C58" s="16"/>
      <c r="D58" s="36" t="s">
        <v>21</v>
      </c>
      <c r="E58" s="22">
        <f>E59</f>
        <v>17500</v>
      </c>
    </row>
    <row r="59" spans="1:5" ht="19.5" customHeight="1">
      <c r="A59" s="4">
        <v>750</v>
      </c>
      <c r="B59" s="17"/>
      <c r="C59" s="17"/>
      <c r="D59" s="18" t="s">
        <v>5</v>
      </c>
      <c r="E59" s="4">
        <f>SUM(E60)</f>
        <v>17500</v>
      </c>
    </row>
    <row r="60" spans="1:5" ht="19.5" customHeight="1">
      <c r="A60" s="19"/>
      <c r="B60" s="20">
        <v>75022</v>
      </c>
      <c r="C60" s="20"/>
      <c r="D60" s="21" t="s">
        <v>6</v>
      </c>
      <c r="E60" s="15">
        <f>SUM(E61:E65)</f>
        <v>17500</v>
      </c>
    </row>
    <row r="61" spans="1:5" ht="19.5" customHeight="1">
      <c r="A61" s="26"/>
      <c r="B61" s="27"/>
      <c r="C61" s="28">
        <v>3030</v>
      </c>
      <c r="D61" s="29" t="s">
        <v>10</v>
      </c>
      <c r="E61" s="30">
        <v>10500</v>
      </c>
    </row>
    <row r="62" spans="1:5" ht="19.5" customHeight="1">
      <c r="A62" s="5"/>
      <c r="B62" s="5"/>
      <c r="C62" s="25">
        <v>4210</v>
      </c>
      <c r="D62" s="5" t="s">
        <v>11</v>
      </c>
      <c r="E62" s="6">
        <v>200</v>
      </c>
    </row>
    <row r="63" spans="1:5" ht="19.5" customHeight="1">
      <c r="A63" s="42"/>
      <c r="B63" s="42"/>
      <c r="C63" s="43"/>
      <c r="D63" s="42"/>
      <c r="E63" s="44"/>
    </row>
    <row r="64" spans="1:5" ht="19.5" customHeight="1">
      <c r="A64" s="24"/>
      <c r="B64" s="24"/>
      <c r="C64" s="25">
        <v>4260</v>
      </c>
      <c r="D64" s="5" t="s">
        <v>12</v>
      </c>
      <c r="E64" s="6">
        <v>1300</v>
      </c>
    </row>
    <row r="65" spans="1:5" ht="19.5" customHeight="1">
      <c r="A65" s="24"/>
      <c r="B65" s="24"/>
      <c r="C65" s="31">
        <v>4300</v>
      </c>
      <c r="D65" s="32" t="s">
        <v>13</v>
      </c>
      <c r="E65" s="30">
        <v>5500</v>
      </c>
    </row>
    <row r="66" spans="1:5" ht="19.5" customHeight="1">
      <c r="A66" s="16"/>
      <c r="B66" s="16"/>
      <c r="C66" s="16"/>
      <c r="D66" s="35" t="s">
        <v>22</v>
      </c>
      <c r="E66" s="15">
        <f>E67</f>
        <v>13200</v>
      </c>
    </row>
    <row r="67" spans="1:5" ht="19.5" customHeight="1">
      <c r="A67" s="4">
        <v>750</v>
      </c>
      <c r="B67" s="17"/>
      <c r="C67" s="17"/>
      <c r="D67" s="18" t="s">
        <v>5</v>
      </c>
      <c r="E67" s="4">
        <f>SUM(E68)</f>
        <v>13200</v>
      </c>
    </row>
    <row r="68" spans="1:5" ht="19.5" customHeight="1">
      <c r="A68" s="19"/>
      <c r="B68" s="20">
        <v>75022</v>
      </c>
      <c r="C68" s="20"/>
      <c r="D68" s="21" t="s">
        <v>6</v>
      </c>
      <c r="E68" s="15">
        <f>SUM(E69:E72)</f>
        <v>13200</v>
      </c>
    </row>
    <row r="69" spans="1:5" ht="19.5" customHeight="1">
      <c r="A69" s="26"/>
      <c r="B69" s="27"/>
      <c r="C69" s="28">
        <v>3030</v>
      </c>
      <c r="D69" s="29" t="s">
        <v>10</v>
      </c>
      <c r="E69" s="30">
        <v>10500</v>
      </c>
    </row>
    <row r="70" spans="1:5" ht="19.5" customHeight="1">
      <c r="A70" s="24"/>
      <c r="B70" s="24"/>
      <c r="C70" s="25">
        <v>4210</v>
      </c>
      <c r="D70" s="5" t="s">
        <v>11</v>
      </c>
      <c r="E70" s="6">
        <v>200</v>
      </c>
    </row>
    <row r="71" spans="1:5" ht="19.5" customHeight="1">
      <c r="A71" s="24"/>
      <c r="B71" s="24"/>
      <c r="C71" s="25">
        <v>4260</v>
      </c>
      <c r="D71" s="5" t="s">
        <v>12</v>
      </c>
      <c r="E71" s="6">
        <v>500</v>
      </c>
    </row>
    <row r="72" spans="1:5" ht="19.5" customHeight="1">
      <c r="A72" s="24"/>
      <c r="B72" s="24"/>
      <c r="C72" s="31">
        <v>4300</v>
      </c>
      <c r="D72" s="32" t="s">
        <v>13</v>
      </c>
      <c r="E72" s="30">
        <v>2000</v>
      </c>
    </row>
    <row r="73" spans="1:5" ht="19.5" customHeight="1">
      <c r="A73" s="16"/>
      <c r="B73" s="16"/>
      <c r="C73" s="16"/>
      <c r="D73" s="36" t="s">
        <v>23</v>
      </c>
      <c r="E73" s="22">
        <f>E74</f>
        <v>14700</v>
      </c>
    </row>
    <row r="74" spans="1:5" ht="19.5" customHeight="1">
      <c r="A74" s="4">
        <v>750</v>
      </c>
      <c r="B74" s="17"/>
      <c r="C74" s="17"/>
      <c r="D74" s="18" t="s">
        <v>5</v>
      </c>
      <c r="E74" s="4">
        <f>SUM(E75)</f>
        <v>14700</v>
      </c>
    </row>
    <row r="75" spans="1:5" ht="19.5" customHeight="1">
      <c r="A75" s="19"/>
      <c r="B75" s="20">
        <v>75022</v>
      </c>
      <c r="C75" s="20"/>
      <c r="D75" s="21" t="s">
        <v>6</v>
      </c>
      <c r="E75" s="15">
        <f>SUM(E76:E78)</f>
        <v>14700</v>
      </c>
    </row>
    <row r="76" spans="1:5" ht="19.5" customHeight="1">
      <c r="A76" s="26"/>
      <c r="B76" s="27"/>
      <c r="C76" s="28">
        <v>3030</v>
      </c>
      <c r="D76" s="29" t="s">
        <v>10</v>
      </c>
      <c r="E76" s="30">
        <v>10500</v>
      </c>
    </row>
    <row r="77" spans="1:5" ht="19.5" customHeight="1">
      <c r="A77" s="24"/>
      <c r="B77" s="24"/>
      <c r="C77" s="25">
        <v>4210</v>
      </c>
      <c r="D77" s="5" t="s">
        <v>11</v>
      </c>
      <c r="E77" s="6">
        <v>200</v>
      </c>
    </row>
    <row r="78" spans="1:5" ht="19.5" customHeight="1">
      <c r="A78" s="24"/>
      <c r="B78" s="24"/>
      <c r="C78" s="31">
        <v>4300</v>
      </c>
      <c r="D78" s="32" t="s">
        <v>13</v>
      </c>
      <c r="E78" s="30">
        <v>4000</v>
      </c>
    </row>
    <row r="79" spans="1:5" ht="19.5" customHeight="1">
      <c r="A79" s="16"/>
      <c r="B79" s="16"/>
      <c r="C79" s="16"/>
      <c r="D79" s="35" t="s">
        <v>24</v>
      </c>
      <c r="E79" s="15">
        <f>E80</f>
        <v>17700</v>
      </c>
    </row>
    <row r="80" spans="1:5" ht="19.5" customHeight="1">
      <c r="A80" s="4">
        <v>750</v>
      </c>
      <c r="B80" s="17"/>
      <c r="C80" s="17"/>
      <c r="D80" s="18" t="s">
        <v>5</v>
      </c>
      <c r="E80" s="4">
        <f>SUM(E81)</f>
        <v>17700</v>
      </c>
    </row>
    <row r="81" spans="1:5" ht="19.5" customHeight="1">
      <c r="A81" s="19"/>
      <c r="B81" s="20">
        <v>75022</v>
      </c>
      <c r="C81" s="20"/>
      <c r="D81" s="21" t="s">
        <v>6</v>
      </c>
      <c r="E81" s="15">
        <f>SUM(E82:E85)</f>
        <v>17700</v>
      </c>
    </row>
    <row r="82" spans="1:5" ht="19.5" customHeight="1">
      <c r="A82" s="26"/>
      <c r="B82" s="27"/>
      <c r="C82" s="28">
        <v>3030</v>
      </c>
      <c r="D82" s="29" t="s">
        <v>10</v>
      </c>
      <c r="E82" s="30">
        <v>10500</v>
      </c>
    </row>
    <row r="83" spans="1:5" ht="19.5" customHeight="1">
      <c r="A83" s="24"/>
      <c r="B83" s="24"/>
      <c r="C83" s="25">
        <v>4210</v>
      </c>
      <c r="D83" s="5" t="s">
        <v>11</v>
      </c>
      <c r="E83" s="6">
        <v>200</v>
      </c>
    </row>
    <row r="84" spans="1:5" ht="19.5" customHeight="1">
      <c r="A84" s="24"/>
      <c r="B84" s="24"/>
      <c r="C84" s="25">
        <v>4260</v>
      </c>
      <c r="D84" s="5" t="s">
        <v>12</v>
      </c>
      <c r="E84" s="6">
        <v>3000</v>
      </c>
    </row>
    <row r="85" spans="1:5" ht="19.5" customHeight="1">
      <c r="A85" s="24"/>
      <c r="B85" s="24"/>
      <c r="C85" s="31">
        <v>4300</v>
      </c>
      <c r="D85" s="32" t="s">
        <v>13</v>
      </c>
      <c r="E85" s="30">
        <v>4000</v>
      </c>
    </row>
    <row r="86" spans="1:5" ht="19.5" customHeight="1">
      <c r="A86" s="16"/>
      <c r="B86" s="16"/>
      <c r="C86" s="16"/>
      <c r="D86" s="35" t="s">
        <v>25</v>
      </c>
      <c r="E86" s="15">
        <f>E87</f>
        <v>14700</v>
      </c>
    </row>
    <row r="87" spans="1:5" ht="19.5" customHeight="1">
      <c r="A87" s="4">
        <v>750</v>
      </c>
      <c r="B87" s="17"/>
      <c r="C87" s="17"/>
      <c r="D87" s="18" t="s">
        <v>5</v>
      </c>
      <c r="E87" s="4">
        <f>SUM(E88)</f>
        <v>14700</v>
      </c>
    </row>
    <row r="88" spans="1:5" ht="19.5" customHeight="1">
      <c r="A88" s="19"/>
      <c r="B88" s="20">
        <v>75022</v>
      </c>
      <c r="C88" s="20"/>
      <c r="D88" s="21" t="s">
        <v>6</v>
      </c>
      <c r="E88" s="15">
        <f>SUM(E89:E91)</f>
        <v>14700</v>
      </c>
    </row>
    <row r="89" spans="1:5" ht="19.5" customHeight="1">
      <c r="A89" s="26"/>
      <c r="B89" s="27"/>
      <c r="C89" s="28">
        <v>3030</v>
      </c>
      <c r="D89" s="29" t="s">
        <v>10</v>
      </c>
      <c r="E89" s="30">
        <v>10500</v>
      </c>
    </row>
    <row r="90" spans="1:5" ht="19.5" customHeight="1">
      <c r="A90" s="24"/>
      <c r="B90" s="24"/>
      <c r="C90" s="25">
        <v>4210</v>
      </c>
      <c r="D90" s="5" t="s">
        <v>11</v>
      </c>
      <c r="E90" s="6">
        <v>200</v>
      </c>
    </row>
    <row r="91" spans="1:5" ht="19.5" customHeight="1">
      <c r="A91" s="24"/>
      <c r="B91" s="24"/>
      <c r="C91" s="53">
        <v>4300</v>
      </c>
      <c r="D91" s="54" t="s">
        <v>13</v>
      </c>
      <c r="E91" s="55">
        <v>4000</v>
      </c>
    </row>
    <row r="92" spans="1:5" s="56" customFormat="1" ht="15.75" customHeight="1">
      <c r="A92" s="42"/>
      <c r="B92" s="42"/>
      <c r="C92" s="43"/>
      <c r="D92" s="42"/>
      <c r="E92" s="44"/>
    </row>
    <row r="93" spans="1:5" s="57" customFormat="1" ht="13.5" customHeight="1">
      <c r="A93" s="45"/>
      <c r="B93" s="45"/>
      <c r="C93" s="46"/>
      <c r="D93" s="45"/>
      <c r="E93" s="47"/>
    </row>
    <row r="94" spans="1:5" s="57" customFormat="1" ht="19.5" customHeight="1">
      <c r="A94" s="45"/>
      <c r="B94" s="45"/>
      <c r="C94" s="46"/>
      <c r="D94" s="45"/>
      <c r="E94" s="47"/>
    </row>
    <row r="95" spans="1:5" ht="19.5" customHeight="1">
      <c r="A95" s="16"/>
      <c r="B95" s="16"/>
      <c r="C95" s="16"/>
      <c r="D95" s="35" t="s">
        <v>26</v>
      </c>
      <c r="E95" s="15">
        <f>E96</f>
        <v>16200</v>
      </c>
    </row>
    <row r="96" spans="1:5" ht="19.5" customHeight="1">
      <c r="A96" s="4">
        <v>750</v>
      </c>
      <c r="B96" s="17"/>
      <c r="C96" s="17"/>
      <c r="D96" s="18" t="s">
        <v>5</v>
      </c>
      <c r="E96" s="4">
        <f>SUM(E97)</f>
        <v>16200</v>
      </c>
    </row>
    <row r="97" spans="1:5" ht="19.5" customHeight="1">
      <c r="A97" s="19"/>
      <c r="B97" s="20">
        <v>75022</v>
      </c>
      <c r="C97" s="20"/>
      <c r="D97" s="21" t="s">
        <v>6</v>
      </c>
      <c r="E97" s="15">
        <f>SUM(E98:E100)</f>
        <v>16200</v>
      </c>
    </row>
    <row r="98" spans="1:5" ht="19.5" customHeight="1">
      <c r="A98" s="26"/>
      <c r="B98" s="27"/>
      <c r="C98" s="28">
        <v>3030</v>
      </c>
      <c r="D98" s="29" t="s">
        <v>10</v>
      </c>
      <c r="E98" s="30">
        <v>10500</v>
      </c>
    </row>
    <row r="99" spans="1:5" ht="19.5" customHeight="1">
      <c r="A99" s="24"/>
      <c r="B99" s="24"/>
      <c r="C99" s="25">
        <v>4210</v>
      </c>
      <c r="D99" s="5" t="s">
        <v>11</v>
      </c>
      <c r="E99" s="6">
        <v>200</v>
      </c>
    </row>
    <row r="100" spans="1:5" ht="19.5" customHeight="1">
      <c r="A100" s="24"/>
      <c r="B100" s="24"/>
      <c r="C100" s="31">
        <v>4300</v>
      </c>
      <c r="D100" s="32" t="s">
        <v>13</v>
      </c>
      <c r="E100" s="30">
        <v>5500</v>
      </c>
    </row>
    <row r="101" spans="1:5" ht="19.5" customHeight="1">
      <c r="A101" s="16"/>
      <c r="B101" s="16"/>
      <c r="C101" s="16"/>
      <c r="D101" s="35" t="s">
        <v>27</v>
      </c>
      <c r="E101" s="15">
        <f>E102</f>
        <v>20100</v>
      </c>
    </row>
    <row r="102" spans="1:5" ht="19.5" customHeight="1">
      <c r="A102" s="4">
        <v>750</v>
      </c>
      <c r="B102" s="17"/>
      <c r="C102" s="17"/>
      <c r="D102" s="18" t="s">
        <v>5</v>
      </c>
      <c r="E102" s="4">
        <f>SUM(E103)</f>
        <v>20100</v>
      </c>
    </row>
    <row r="103" spans="1:5" ht="19.5" customHeight="1">
      <c r="A103" s="19"/>
      <c r="B103" s="20">
        <v>75022</v>
      </c>
      <c r="C103" s="20"/>
      <c r="D103" s="21" t="s">
        <v>6</v>
      </c>
      <c r="E103" s="15">
        <f>SUM(E104:E107)</f>
        <v>20100</v>
      </c>
    </row>
    <row r="104" spans="1:5" ht="19.5" customHeight="1">
      <c r="A104" s="26"/>
      <c r="B104" s="27"/>
      <c r="C104" s="28">
        <v>3030</v>
      </c>
      <c r="D104" s="29" t="s">
        <v>10</v>
      </c>
      <c r="E104" s="30">
        <v>10500</v>
      </c>
    </row>
    <row r="105" spans="1:5" ht="19.5" customHeight="1">
      <c r="A105" s="24"/>
      <c r="B105" s="24"/>
      <c r="C105" s="25">
        <v>4210</v>
      </c>
      <c r="D105" s="5" t="s">
        <v>11</v>
      </c>
      <c r="E105" s="6">
        <v>200</v>
      </c>
    </row>
    <row r="106" spans="1:5" ht="19.5" customHeight="1">
      <c r="A106" s="24"/>
      <c r="B106" s="24"/>
      <c r="C106" s="31">
        <v>4260</v>
      </c>
      <c r="D106" s="32" t="s">
        <v>12</v>
      </c>
      <c r="E106" s="30">
        <v>5800</v>
      </c>
    </row>
    <row r="107" spans="1:5" ht="19.5" customHeight="1">
      <c r="A107" s="24"/>
      <c r="B107" s="24"/>
      <c r="C107" s="31">
        <v>4300</v>
      </c>
      <c r="D107" s="32" t="s">
        <v>13</v>
      </c>
      <c r="E107" s="30">
        <v>3600</v>
      </c>
    </row>
    <row r="108" spans="1:5" ht="19.5" customHeight="1">
      <c r="A108" s="16"/>
      <c r="B108" s="16"/>
      <c r="C108" s="16"/>
      <c r="D108" s="35" t="s">
        <v>28</v>
      </c>
      <c r="E108" s="15">
        <f>E109</f>
        <v>11700</v>
      </c>
    </row>
    <row r="109" spans="1:5" ht="19.5" customHeight="1">
      <c r="A109" s="4">
        <v>750</v>
      </c>
      <c r="B109" s="17"/>
      <c r="C109" s="17"/>
      <c r="D109" s="18" t="s">
        <v>5</v>
      </c>
      <c r="E109" s="4">
        <f>SUM(E110)</f>
        <v>11700</v>
      </c>
    </row>
    <row r="110" spans="1:5" ht="19.5" customHeight="1">
      <c r="A110" s="19"/>
      <c r="B110" s="20">
        <v>75022</v>
      </c>
      <c r="C110" s="20"/>
      <c r="D110" s="21" t="s">
        <v>6</v>
      </c>
      <c r="E110" s="15">
        <f>SUM(E111:E113)</f>
        <v>11700</v>
      </c>
    </row>
    <row r="111" spans="1:5" ht="19.5" customHeight="1">
      <c r="A111" s="26"/>
      <c r="B111" s="27"/>
      <c r="C111" s="28">
        <v>3030</v>
      </c>
      <c r="D111" s="29" t="s">
        <v>10</v>
      </c>
      <c r="E111" s="30">
        <v>10500</v>
      </c>
    </row>
    <row r="112" spans="1:5" ht="19.5" customHeight="1">
      <c r="A112" s="24"/>
      <c r="B112" s="24"/>
      <c r="C112" s="25">
        <v>4210</v>
      </c>
      <c r="D112" s="5" t="s">
        <v>11</v>
      </c>
      <c r="E112" s="6">
        <v>200</v>
      </c>
    </row>
    <row r="113" spans="1:5" ht="19.5" customHeight="1">
      <c r="A113" s="24"/>
      <c r="B113" s="24"/>
      <c r="C113" s="25">
        <v>4300</v>
      </c>
      <c r="D113" s="5" t="s">
        <v>13</v>
      </c>
      <c r="E113" s="6">
        <v>1000</v>
      </c>
    </row>
    <row r="114" spans="1:5" ht="19.5" customHeight="1">
      <c r="A114" s="16"/>
      <c r="B114" s="16"/>
      <c r="C114" s="16"/>
      <c r="D114" s="35" t="s">
        <v>29</v>
      </c>
      <c r="E114" s="15">
        <f>E115</f>
        <v>14900</v>
      </c>
    </row>
    <row r="115" spans="1:5" ht="19.5" customHeight="1">
      <c r="A115" s="4">
        <v>750</v>
      </c>
      <c r="B115" s="17"/>
      <c r="C115" s="17"/>
      <c r="D115" s="18" t="s">
        <v>5</v>
      </c>
      <c r="E115" s="4">
        <f>SUM(E116)</f>
        <v>14900</v>
      </c>
    </row>
    <row r="116" spans="1:5" ht="19.5" customHeight="1">
      <c r="A116" s="19"/>
      <c r="B116" s="20">
        <v>75022</v>
      </c>
      <c r="C116" s="20"/>
      <c r="D116" s="21" t="s">
        <v>6</v>
      </c>
      <c r="E116" s="15">
        <f>SUM(E117:E119)</f>
        <v>14900</v>
      </c>
    </row>
    <row r="117" spans="1:5" ht="19.5" customHeight="1">
      <c r="A117" s="26"/>
      <c r="B117" s="27"/>
      <c r="C117" s="28">
        <v>3030</v>
      </c>
      <c r="D117" s="29" t="s">
        <v>10</v>
      </c>
      <c r="E117" s="30">
        <v>10500</v>
      </c>
    </row>
    <row r="118" spans="1:5" ht="19.5" customHeight="1">
      <c r="A118" s="24"/>
      <c r="B118" s="24"/>
      <c r="C118" s="25">
        <v>4210</v>
      </c>
      <c r="D118" s="5" t="s">
        <v>11</v>
      </c>
      <c r="E118" s="6">
        <v>200</v>
      </c>
    </row>
    <row r="119" spans="1:5" ht="19.5" customHeight="1">
      <c r="A119" s="24"/>
      <c r="B119" s="24"/>
      <c r="C119" s="31">
        <v>4300</v>
      </c>
      <c r="D119" s="32" t="s">
        <v>13</v>
      </c>
      <c r="E119" s="30">
        <v>4200</v>
      </c>
    </row>
    <row r="120" spans="1:5" ht="19.5" customHeight="1">
      <c r="A120" s="16"/>
      <c r="B120" s="16"/>
      <c r="C120" s="16"/>
      <c r="D120" s="35" t="s">
        <v>30</v>
      </c>
      <c r="E120" s="15">
        <f>E121</f>
        <v>16300</v>
      </c>
    </row>
    <row r="121" spans="1:5" ht="19.5" customHeight="1">
      <c r="A121" s="4">
        <v>750</v>
      </c>
      <c r="B121" s="17"/>
      <c r="C121" s="17"/>
      <c r="D121" s="18" t="s">
        <v>5</v>
      </c>
      <c r="E121" s="4">
        <f>SUM(E122)</f>
        <v>16300</v>
      </c>
    </row>
    <row r="122" spans="1:5" ht="19.5" customHeight="1">
      <c r="A122" s="19"/>
      <c r="B122" s="20">
        <v>75022</v>
      </c>
      <c r="C122" s="20"/>
      <c r="D122" s="21" t="s">
        <v>6</v>
      </c>
      <c r="E122" s="15">
        <f>SUM(E123:E125)</f>
        <v>16300</v>
      </c>
    </row>
    <row r="123" spans="1:5" ht="19.5" customHeight="1">
      <c r="A123" s="26"/>
      <c r="B123" s="27"/>
      <c r="C123" s="28">
        <v>3030</v>
      </c>
      <c r="D123" s="29" t="s">
        <v>10</v>
      </c>
      <c r="E123" s="30">
        <v>10500</v>
      </c>
    </row>
    <row r="124" spans="1:5" ht="19.5" customHeight="1">
      <c r="A124" s="24"/>
      <c r="B124" s="24"/>
      <c r="C124" s="25">
        <v>4210</v>
      </c>
      <c r="D124" s="5" t="s">
        <v>11</v>
      </c>
      <c r="E124" s="6">
        <v>200</v>
      </c>
    </row>
    <row r="125" spans="1:5" s="58" customFormat="1" ht="19.5" customHeight="1">
      <c r="A125" s="5"/>
      <c r="B125" s="5"/>
      <c r="C125" s="25">
        <v>4300</v>
      </c>
      <c r="D125" s="5" t="s">
        <v>13</v>
      </c>
      <c r="E125" s="6">
        <v>5600</v>
      </c>
    </row>
    <row r="126" spans="1:5" ht="19.5" customHeight="1">
      <c r="A126" s="16"/>
      <c r="B126" s="16"/>
      <c r="C126" s="16"/>
      <c r="D126" s="35" t="s">
        <v>31</v>
      </c>
      <c r="E126" s="15">
        <f>E127</f>
        <v>10700</v>
      </c>
    </row>
    <row r="127" spans="1:5" ht="19.5" customHeight="1">
      <c r="A127" s="4">
        <v>750</v>
      </c>
      <c r="B127" s="17"/>
      <c r="C127" s="17"/>
      <c r="D127" s="18" t="s">
        <v>5</v>
      </c>
      <c r="E127" s="4">
        <f>SUM(E128)</f>
        <v>10700</v>
      </c>
    </row>
    <row r="128" spans="1:5" ht="19.5" customHeight="1">
      <c r="A128" s="19"/>
      <c r="B128" s="20">
        <v>75022</v>
      </c>
      <c r="C128" s="20"/>
      <c r="D128" s="21" t="s">
        <v>6</v>
      </c>
      <c r="E128" s="15">
        <f>SUM(E129:E130)</f>
        <v>10700</v>
      </c>
    </row>
    <row r="129" spans="1:5" ht="19.5" customHeight="1">
      <c r="A129" s="26"/>
      <c r="B129" s="27"/>
      <c r="C129" s="28">
        <v>3030</v>
      </c>
      <c r="D129" s="29" t="s">
        <v>10</v>
      </c>
      <c r="E129" s="30">
        <v>10500</v>
      </c>
    </row>
    <row r="130" spans="1:5" ht="19.5" customHeight="1">
      <c r="A130" s="24"/>
      <c r="B130" s="24"/>
      <c r="C130" s="25">
        <v>4210</v>
      </c>
      <c r="D130" s="5" t="s">
        <v>11</v>
      </c>
      <c r="E130" s="6">
        <v>200</v>
      </c>
    </row>
    <row r="131" spans="1:5" ht="19.5" customHeight="1">
      <c r="A131" s="16"/>
      <c r="B131" s="16"/>
      <c r="C131" s="16"/>
      <c r="D131" s="35" t="s">
        <v>32</v>
      </c>
      <c r="E131" s="15">
        <f>E132</f>
        <v>14300</v>
      </c>
    </row>
    <row r="132" spans="1:5" ht="19.5" customHeight="1">
      <c r="A132" s="4">
        <v>750</v>
      </c>
      <c r="B132" s="17"/>
      <c r="C132" s="17"/>
      <c r="D132" s="18" t="s">
        <v>5</v>
      </c>
      <c r="E132" s="4">
        <f>SUM(E133)</f>
        <v>14300</v>
      </c>
    </row>
    <row r="133" spans="1:5" ht="19.5" customHeight="1">
      <c r="A133" s="19"/>
      <c r="B133" s="20">
        <v>75022</v>
      </c>
      <c r="C133" s="20"/>
      <c r="D133" s="21" t="s">
        <v>6</v>
      </c>
      <c r="E133" s="15">
        <f>SUM(E134:E136)</f>
        <v>14300</v>
      </c>
    </row>
    <row r="134" spans="1:5" ht="19.5" customHeight="1">
      <c r="A134" s="26"/>
      <c r="B134" s="27"/>
      <c r="C134" s="28">
        <v>3030</v>
      </c>
      <c r="D134" s="29" t="s">
        <v>10</v>
      </c>
      <c r="E134" s="30">
        <v>10500</v>
      </c>
    </row>
    <row r="135" spans="1:5" ht="19.5" customHeight="1">
      <c r="A135" s="24"/>
      <c r="B135" s="24"/>
      <c r="C135" s="25">
        <v>4210</v>
      </c>
      <c r="D135" s="5" t="s">
        <v>11</v>
      </c>
      <c r="E135" s="6">
        <v>200</v>
      </c>
    </row>
    <row r="136" spans="1:5" ht="19.5" customHeight="1">
      <c r="A136" s="24"/>
      <c r="B136" s="24"/>
      <c r="C136" s="31">
        <v>4300</v>
      </c>
      <c r="D136" s="32" t="s">
        <v>13</v>
      </c>
      <c r="E136" s="30">
        <v>3600</v>
      </c>
    </row>
    <row r="137" spans="1:5" ht="19.5" customHeight="1">
      <c r="A137" s="16"/>
      <c r="B137" s="16"/>
      <c r="C137" s="16"/>
      <c r="D137" s="35" t="s">
        <v>33</v>
      </c>
      <c r="E137" s="15">
        <f>E138</f>
        <v>14000</v>
      </c>
    </row>
    <row r="138" spans="1:5" ht="19.5" customHeight="1">
      <c r="A138" s="4">
        <v>750</v>
      </c>
      <c r="B138" s="17"/>
      <c r="C138" s="17"/>
      <c r="D138" s="18" t="s">
        <v>5</v>
      </c>
      <c r="E138" s="4">
        <f>SUM(E139)</f>
        <v>14000</v>
      </c>
    </row>
    <row r="139" spans="1:5" ht="19.5" customHeight="1">
      <c r="A139" s="19"/>
      <c r="B139" s="20">
        <v>75022</v>
      </c>
      <c r="C139" s="20"/>
      <c r="D139" s="21" t="s">
        <v>6</v>
      </c>
      <c r="E139" s="15">
        <f>SUM(E140:E143)</f>
        <v>14000</v>
      </c>
    </row>
    <row r="140" spans="1:5" ht="19.5" customHeight="1">
      <c r="A140" s="26"/>
      <c r="B140" s="27"/>
      <c r="C140" s="28">
        <v>3030</v>
      </c>
      <c r="D140" s="29" t="s">
        <v>10</v>
      </c>
      <c r="E140" s="30">
        <v>10500</v>
      </c>
    </row>
    <row r="141" spans="1:5" ht="19.5" customHeight="1">
      <c r="A141" s="24"/>
      <c r="B141" s="24"/>
      <c r="C141" s="25">
        <v>4210</v>
      </c>
      <c r="D141" s="5" t="s">
        <v>11</v>
      </c>
      <c r="E141" s="6">
        <v>200</v>
      </c>
    </row>
    <row r="142" spans="1:5" ht="19.5" customHeight="1">
      <c r="A142" s="24"/>
      <c r="B142" s="24"/>
      <c r="C142" s="31">
        <v>4260</v>
      </c>
      <c r="D142" s="32" t="s">
        <v>12</v>
      </c>
      <c r="E142" s="6">
        <v>1200</v>
      </c>
    </row>
    <row r="143" spans="1:5" ht="19.5" customHeight="1">
      <c r="A143" s="24"/>
      <c r="B143" s="24"/>
      <c r="C143" s="31">
        <v>4300</v>
      </c>
      <c r="D143" s="32" t="s">
        <v>13</v>
      </c>
      <c r="E143" s="30">
        <v>2100</v>
      </c>
    </row>
    <row r="144" spans="1:5" ht="19.5" customHeight="1">
      <c r="A144" s="16"/>
      <c r="B144" s="16"/>
      <c r="C144" s="16"/>
      <c r="D144" s="35" t="s">
        <v>34</v>
      </c>
      <c r="E144" s="15">
        <f>E145</f>
        <v>19200</v>
      </c>
    </row>
    <row r="145" spans="1:5" ht="19.5" customHeight="1">
      <c r="A145" s="4">
        <v>750</v>
      </c>
      <c r="B145" s="17"/>
      <c r="C145" s="17"/>
      <c r="D145" s="18" t="s">
        <v>5</v>
      </c>
      <c r="E145" s="4">
        <f>SUM(E146)</f>
        <v>19200</v>
      </c>
    </row>
    <row r="146" spans="1:5" ht="19.5" customHeight="1">
      <c r="A146" s="19"/>
      <c r="B146" s="20">
        <v>75022</v>
      </c>
      <c r="C146" s="20"/>
      <c r="D146" s="21" t="s">
        <v>6</v>
      </c>
      <c r="E146" s="15">
        <f>SUM(E147:E150)</f>
        <v>19200</v>
      </c>
    </row>
    <row r="147" spans="1:5" ht="19.5" customHeight="1">
      <c r="A147" s="26"/>
      <c r="B147" s="27"/>
      <c r="C147" s="28">
        <v>3030</v>
      </c>
      <c r="D147" s="29" t="s">
        <v>10</v>
      </c>
      <c r="E147" s="30">
        <v>10500</v>
      </c>
    </row>
    <row r="148" spans="1:5" ht="19.5" customHeight="1">
      <c r="A148" s="24"/>
      <c r="B148" s="24"/>
      <c r="C148" s="25">
        <v>4210</v>
      </c>
      <c r="D148" s="5" t="s">
        <v>11</v>
      </c>
      <c r="E148" s="6">
        <v>200</v>
      </c>
    </row>
    <row r="149" spans="1:5" ht="19.5" customHeight="1">
      <c r="A149" s="24"/>
      <c r="B149" s="24"/>
      <c r="C149" s="31">
        <v>4260</v>
      </c>
      <c r="D149" s="32" t="s">
        <v>12</v>
      </c>
      <c r="E149" s="30">
        <v>5000</v>
      </c>
    </row>
    <row r="150" spans="1:5" ht="19.5" customHeight="1">
      <c r="A150" s="24"/>
      <c r="B150" s="24"/>
      <c r="C150" s="31">
        <v>4300</v>
      </c>
      <c r="D150" s="32" t="s">
        <v>13</v>
      </c>
      <c r="E150" s="30">
        <v>3500</v>
      </c>
    </row>
    <row r="151" spans="1:5" ht="19.5" customHeight="1">
      <c r="A151" s="16"/>
      <c r="B151" s="16"/>
      <c r="C151" s="16"/>
      <c r="D151" s="35" t="s">
        <v>35</v>
      </c>
      <c r="E151" s="15">
        <f>E152</f>
        <v>20700</v>
      </c>
    </row>
    <row r="152" spans="1:5" ht="19.5" customHeight="1">
      <c r="A152" s="4">
        <v>750</v>
      </c>
      <c r="B152" s="17"/>
      <c r="C152" s="17"/>
      <c r="D152" s="18" t="s">
        <v>5</v>
      </c>
      <c r="E152" s="4">
        <f>SUM(E153)</f>
        <v>20700</v>
      </c>
    </row>
    <row r="153" spans="1:5" ht="19.5" customHeight="1">
      <c r="A153" s="19"/>
      <c r="B153" s="20">
        <v>75022</v>
      </c>
      <c r="C153" s="20"/>
      <c r="D153" s="21" t="s">
        <v>6</v>
      </c>
      <c r="E153" s="15">
        <f>SUM(E154:E157)</f>
        <v>20700</v>
      </c>
    </row>
    <row r="154" spans="1:5" ht="19.5" customHeight="1">
      <c r="A154" s="26"/>
      <c r="B154" s="27"/>
      <c r="C154" s="28">
        <v>3030</v>
      </c>
      <c r="D154" s="29" t="s">
        <v>10</v>
      </c>
      <c r="E154" s="30">
        <v>10500</v>
      </c>
    </row>
    <row r="155" spans="1:5" ht="19.5" customHeight="1">
      <c r="A155" s="24"/>
      <c r="B155" s="24"/>
      <c r="C155" s="25">
        <v>4210</v>
      </c>
      <c r="D155" s="5" t="s">
        <v>11</v>
      </c>
      <c r="E155" s="6">
        <v>200</v>
      </c>
    </row>
    <row r="156" spans="1:5" s="58" customFormat="1" ht="19.5" customHeight="1">
      <c r="A156" s="5"/>
      <c r="B156" s="5"/>
      <c r="C156" s="31">
        <v>4260</v>
      </c>
      <c r="D156" s="32" t="s">
        <v>12</v>
      </c>
      <c r="E156" s="6">
        <v>7900</v>
      </c>
    </row>
    <row r="157" spans="1:5" ht="19.5" customHeight="1">
      <c r="A157" s="24"/>
      <c r="B157" s="24"/>
      <c r="C157" s="25">
        <v>4300</v>
      </c>
      <c r="D157" s="5" t="s">
        <v>13</v>
      </c>
      <c r="E157" s="6">
        <v>2100</v>
      </c>
    </row>
    <row r="158" spans="1:5" ht="19.5" customHeight="1">
      <c r="A158" s="16"/>
      <c r="B158" s="16"/>
      <c r="C158" s="16"/>
      <c r="D158" s="35" t="s">
        <v>36</v>
      </c>
      <c r="E158" s="15">
        <f>E159</f>
        <v>14700</v>
      </c>
    </row>
    <row r="159" spans="1:5" ht="19.5" customHeight="1">
      <c r="A159" s="4">
        <v>750</v>
      </c>
      <c r="B159" s="17"/>
      <c r="C159" s="17"/>
      <c r="D159" s="18" t="s">
        <v>5</v>
      </c>
      <c r="E159" s="4">
        <f>SUM(E160)</f>
        <v>14700</v>
      </c>
    </row>
    <row r="160" spans="1:5" ht="19.5" customHeight="1">
      <c r="A160" s="19"/>
      <c r="B160" s="20">
        <v>75022</v>
      </c>
      <c r="C160" s="20"/>
      <c r="D160" s="21" t="s">
        <v>6</v>
      </c>
      <c r="E160" s="15">
        <f>SUM(E161:E163)</f>
        <v>14700</v>
      </c>
    </row>
    <row r="161" spans="1:5" ht="19.5" customHeight="1">
      <c r="A161" s="26"/>
      <c r="B161" s="27"/>
      <c r="C161" s="28">
        <v>3030</v>
      </c>
      <c r="D161" s="29" t="s">
        <v>10</v>
      </c>
      <c r="E161" s="30">
        <v>10500</v>
      </c>
    </row>
    <row r="162" spans="1:5" ht="19.5" customHeight="1">
      <c r="A162" s="24"/>
      <c r="B162" s="24"/>
      <c r="C162" s="25">
        <v>4210</v>
      </c>
      <c r="D162" s="5" t="s">
        <v>11</v>
      </c>
      <c r="E162" s="6">
        <v>200</v>
      </c>
    </row>
    <row r="163" spans="1:5" ht="19.5" customHeight="1">
      <c r="A163" s="24"/>
      <c r="B163" s="24"/>
      <c r="C163" s="25">
        <v>4300</v>
      </c>
      <c r="D163" s="5" t="s">
        <v>13</v>
      </c>
      <c r="E163" s="6">
        <v>4000</v>
      </c>
    </row>
    <row r="164" spans="1:5" ht="19.5" customHeight="1">
      <c r="A164" s="16"/>
      <c r="B164" s="16"/>
      <c r="C164" s="16"/>
      <c r="D164" s="36" t="s">
        <v>37</v>
      </c>
      <c r="E164" s="22">
        <f>E165</f>
        <v>14000</v>
      </c>
    </row>
    <row r="165" spans="1:5" ht="19.5" customHeight="1">
      <c r="A165" s="4">
        <v>750</v>
      </c>
      <c r="B165" s="17"/>
      <c r="C165" s="17"/>
      <c r="D165" s="18" t="s">
        <v>5</v>
      </c>
      <c r="E165" s="4">
        <f>SUM(E166)</f>
        <v>14000</v>
      </c>
    </row>
    <row r="166" spans="1:5" ht="19.5" customHeight="1">
      <c r="A166" s="19"/>
      <c r="B166" s="20">
        <v>75022</v>
      </c>
      <c r="C166" s="20"/>
      <c r="D166" s="21" t="s">
        <v>6</v>
      </c>
      <c r="E166" s="15">
        <f>SUM(E167:E170)</f>
        <v>14000</v>
      </c>
    </row>
    <row r="167" spans="1:5" ht="18.75" customHeight="1">
      <c r="A167" s="26"/>
      <c r="B167" s="27"/>
      <c r="C167" s="28">
        <v>3030</v>
      </c>
      <c r="D167" s="29" t="s">
        <v>10</v>
      </c>
      <c r="E167" s="30">
        <v>10500</v>
      </c>
    </row>
    <row r="168" spans="1:5" ht="18.75" customHeight="1">
      <c r="A168" s="24"/>
      <c r="B168" s="24"/>
      <c r="C168" s="25">
        <v>4210</v>
      </c>
      <c r="D168" s="5" t="s">
        <v>11</v>
      </c>
      <c r="E168" s="6">
        <v>200</v>
      </c>
    </row>
    <row r="169" spans="1:5" ht="18.75" customHeight="1">
      <c r="A169" s="24"/>
      <c r="B169" s="24"/>
      <c r="C169" s="31">
        <v>4260</v>
      </c>
      <c r="D169" s="32" t="s">
        <v>12</v>
      </c>
      <c r="E169" s="30">
        <v>1200</v>
      </c>
    </row>
    <row r="170" spans="1:5" ht="18.75" customHeight="1">
      <c r="A170" s="24"/>
      <c r="B170" s="24"/>
      <c r="C170" s="31">
        <v>4300</v>
      </c>
      <c r="D170" s="32" t="s">
        <v>13</v>
      </c>
      <c r="E170" s="30">
        <v>2100</v>
      </c>
    </row>
    <row r="171" spans="1:5" ht="19.5" customHeight="1">
      <c r="A171" s="16"/>
      <c r="B171" s="16"/>
      <c r="C171" s="16"/>
      <c r="D171" s="35" t="s">
        <v>38</v>
      </c>
      <c r="E171" s="15">
        <f>E172</f>
        <v>16400</v>
      </c>
    </row>
    <row r="172" spans="1:5" ht="19.5" customHeight="1">
      <c r="A172" s="4">
        <v>750</v>
      </c>
      <c r="B172" s="17"/>
      <c r="C172" s="17"/>
      <c r="D172" s="18" t="s">
        <v>5</v>
      </c>
      <c r="E172" s="4">
        <f>SUM(E173)</f>
        <v>16400</v>
      </c>
    </row>
    <row r="173" spans="1:5" ht="19.5" customHeight="1">
      <c r="A173" s="19"/>
      <c r="B173" s="20">
        <v>75022</v>
      </c>
      <c r="C173" s="20"/>
      <c r="D173" s="21" t="s">
        <v>6</v>
      </c>
      <c r="E173" s="15">
        <f>SUM(E174:E176)</f>
        <v>16400</v>
      </c>
    </row>
    <row r="174" spans="1:5" ht="18.75" customHeight="1">
      <c r="A174" s="26"/>
      <c r="B174" s="27"/>
      <c r="C174" s="28">
        <v>3030</v>
      </c>
      <c r="D174" s="29" t="s">
        <v>10</v>
      </c>
      <c r="E174" s="30">
        <v>10500</v>
      </c>
    </row>
    <row r="175" spans="1:5" ht="18.75" customHeight="1">
      <c r="A175" s="24"/>
      <c r="B175" s="24"/>
      <c r="C175" s="25">
        <v>4210</v>
      </c>
      <c r="D175" s="5" t="s">
        <v>11</v>
      </c>
      <c r="E175" s="6">
        <v>200</v>
      </c>
    </row>
    <row r="176" spans="1:5" ht="18.75" customHeight="1">
      <c r="A176" s="24"/>
      <c r="B176" s="24"/>
      <c r="C176" s="31">
        <v>4300</v>
      </c>
      <c r="D176" s="32" t="s">
        <v>13</v>
      </c>
      <c r="E176" s="30">
        <v>5700</v>
      </c>
    </row>
    <row r="177" spans="1:5" ht="19.5" customHeight="1">
      <c r="A177" s="16"/>
      <c r="B177" s="16"/>
      <c r="C177" s="16"/>
      <c r="D177" s="37" t="s">
        <v>39</v>
      </c>
      <c r="E177" s="15">
        <f>E178</f>
        <v>11700</v>
      </c>
    </row>
    <row r="178" spans="1:5" ht="19.5" customHeight="1">
      <c r="A178" s="4">
        <v>750</v>
      </c>
      <c r="B178" s="17"/>
      <c r="C178" s="17"/>
      <c r="D178" s="18" t="s">
        <v>5</v>
      </c>
      <c r="E178" s="4">
        <f>SUM(E179)</f>
        <v>11700</v>
      </c>
    </row>
    <row r="179" spans="1:5" ht="19.5" customHeight="1">
      <c r="A179" s="19"/>
      <c r="B179" s="20">
        <v>75022</v>
      </c>
      <c r="C179" s="20"/>
      <c r="D179" s="21" t="s">
        <v>6</v>
      </c>
      <c r="E179" s="15">
        <f>SUM(E180:E182)</f>
        <v>11700</v>
      </c>
    </row>
    <row r="180" spans="1:5" ht="18.75" customHeight="1">
      <c r="A180" s="26"/>
      <c r="B180" s="27"/>
      <c r="C180" s="28">
        <v>3030</v>
      </c>
      <c r="D180" s="29" t="s">
        <v>10</v>
      </c>
      <c r="E180" s="30">
        <v>10500</v>
      </c>
    </row>
    <row r="181" spans="1:5" ht="18.75" customHeight="1">
      <c r="A181" s="24"/>
      <c r="B181" s="24"/>
      <c r="C181" s="25">
        <v>4210</v>
      </c>
      <c r="D181" s="5" t="s">
        <v>11</v>
      </c>
      <c r="E181" s="6">
        <v>200</v>
      </c>
    </row>
    <row r="182" spans="1:5" ht="18.75" customHeight="1">
      <c r="A182" s="24"/>
      <c r="B182" s="24"/>
      <c r="C182" s="31">
        <v>4300</v>
      </c>
      <c r="D182" s="32" t="s">
        <v>13</v>
      </c>
      <c r="E182" s="30">
        <v>1000</v>
      </c>
    </row>
    <row r="183" spans="1:5" ht="19.5" customHeight="1">
      <c r="A183" s="16"/>
      <c r="B183" s="16"/>
      <c r="C183" s="16"/>
      <c r="D183" s="37" t="s">
        <v>40</v>
      </c>
      <c r="E183" s="15">
        <f>E184</f>
        <v>11700</v>
      </c>
    </row>
    <row r="184" spans="1:5" ht="19.5" customHeight="1">
      <c r="A184" s="4">
        <v>750</v>
      </c>
      <c r="B184" s="17"/>
      <c r="C184" s="17"/>
      <c r="D184" s="18" t="s">
        <v>5</v>
      </c>
      <c r="E184" s="4">
        <f>SUM(E185)</f>
        <v>11700</v>
      </c>
    </row>
    <row r="185" spans="1:5" ht="19.5" customHeight="1">
      <c r="A185" s="19"/>
      <c r="B185" s="20">
        <v>75022</v>
      </c>
      <c r="C185" s="20"/>
      <c r="D185" s="21" t="s">
        <v>6</v>
      </c>
      <c r="E185" s="15">
        <f>SUM(E186:E188)</f>
        <v>11700</v>
      </c>
    </row>
    <row r="186" spans="1:5" ht="18.75" customHeight="1">
      <c r="A186" s="26"/>
      <c r="B186" s="27"/>
      <c r="C186" s="28">
        <v>3030</v>
      </c>
      <c r="D186" s="29" t="s">
        <v>10</v>
      </c>
      <c r="E186" s="30">
        <v>10500</v>
      </c>
    </row>
    <row r="187" spans="1:5" s="58" customFormat="1" ht="18.75" customHeight="1">
      <c r="A187" s="5"/>
      <c r="B187" s="5"/>
      <c r="C187" s="25">
        <v>4210</v>
      </c>
      <c r="D187" s="5" t="s">
        <v>11</v>
      </c>
      <c r="E187" s="6">
        <v>200</v>
      </c>
    </row>
    <row r="188" spans="1:5" ht="18.75" customHeight="1">
      <c r="A188" s="24"/>
      <c r="B188" s="24"/>
      <c r="C188" s="25">
        <v>4300</v>
      </c>
      <c r="D188" s="5" t="s">
        <v>13</v>
      </c>
      <c r="E188" s="6">
        <v>1000</v>
      </c>
    </row>
    <row r="189" spans="1:5" ht="18.75" customHeight="1">
      <c r="A189" s="23"/>
      <c r="B189" s="23"/>
      <c r="C189" s="23"/>
      <c r="D189" s="38" t="s">
        <v>41</v>
      </c>
      <c r="E189" s="15">
        <f>E192</f>
        <v>20000</v>
      </c>
    </row>
    <row r="190" spans="1:5" ht="18.75" customHeight="1">
      <c r="A190" s="4">
        <v>750</v>
      </c>
      <c r="B190" s="17"/>
      <c r="C190" s="17"/>
      <c r="D190" s="18" t="s">
        <v>5</v>
      </c>
      <c r="E190" s="4">
        <f>E191</f>
        <v>20000</v>
      </c>
    </row>
    <row r="191" spans="1:5" ht="18.75" customHeight="1">
      <c r="A191" s="19"/>
      <c r="B191" s="20">
        <v>75022</v>
      </c>
      <c r="C191" s="20"/>
      <c r="D191" s="21" t="s">
        <v>6</v>
      </c>
      <c r="E191" s="15">
        <f>E192</f>
        <v>20000</v>
      </c>
    </row>
    <row r="192" spans="1:5" ht="18.75" customHeight="1">
      <c r="A192" s="24"/>
      <c r="B192" s="24"/>
      <c r="C192" s="25">
        <v>4270</v>
      </c>
      <c r="D192" s="5" t="s">
        <v>7</v>
      </c>
      <c r="E192" s="6">
        <v>20000</v>
      </c>
    </row>
    <row r="193" spans="1:5" ht="15" customHeight="1">
      <c r="A193" s="2"/>
      <c r="B193" s="2"/>
      <c r="C193" s="2"/>
      <c r="D193" s="39" t="s">
        <v>43</v>
      </c>
      <c r="E193" s="3">
        <f>E192</f>
        <v>20000</v>
      </c>
    </row>
    <row r="196" ht="12.75">
      <c r="E196" s="12"/>
    </row>
    <row r="197" spans="4:5" ht="12.75">
      <c r="D197" s="61" t="s">
        <v>54</v>
      </c>
      <c r="E197" s="12"/>
    </row>
    <row r="198" spans="4:5" ht="12.75">
      <c r="D198" s="61" t="s">
        <v>55</v>
      </c>
      <c r="E198" s="12"/>
    </row>
    <row r="199" spans="4:5" ht="12.75">
      <c r="D199" s="61" t="s">
        <v>56</v>
      </c>
      <c r="E199" s="12"/>
    </row>
  </sheetData>
  <mergeCells count="1">
    <mergeCell ref="A4:D4"/>
  </mergeCells>
  <printOptions horizontalCentered="1"/>
  <pageMargins left="0.5905511811023623" right="0.5905511811023623" top="0.6692913385826772" bottom="0.6692913385826772" header="0.5905511811023623" footer="0.5511811023622047"/>
  <pageSetup firstPageNumber="232" useFirstPageNumber="1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2006-01-20T10:34:16Z</cp:lastPrinted>
  <dcterms:created xsi:type="dcterms:W3CDTF">1998-12-07T12:59:09Z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