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harm-pf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<sst xmlns="http://schemas.openxmlformats.org/spreadsheetml/2006/main" count="33" uniqueCount="29">
  <si>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Załącznik nr 12</t>
  </si>
  <si>
    <t>do zarządzenia nr 6/2005</t>
  </si>
  <si>
    <t xml:space="preserve">Harmonogram realizacji przychodów i wydatków </t>
  </si>
  <si>
    <t>Prezydenta Miasta Lublin</t>
  </si>
  <si>
    <t xml:space="preserve">Powiatowego Funduszu Ochrony Środowiska i Gospodarki Wodnej </t>
  </si>
  <si>
    <t>z dnia 20 stycznia 2005 roku</t>
  </si>
  <si>
    <t>na 2005 rok</t>
  </si>
  <si>
    <t>w złotych</t>
  </si>
  <si>
    <t>Dz.</t>
  </si>
  <si>
    <t xml:space="preserve">Rozdz. </t>
  </si>
  <si>
    <t>Treść                                                                                                                   (nazwa działu, rozdziału)</t>
  </si>
  <si>
    <t>Plan na 2005 rok</t>
  </si>
  <si>
    <t>I kwartał</t>
  </si>
  <si>
    <t>II kwartał</t>
  </si>
  <si>
    <t>III kwartał</t>
  </si>
  <si>
    <t>IV kwartał</t>
  </si>
  <si>
    <t>Urząd Miasta - Miejski Inspektorat Ochrony Środowiska</t>
  </si>
  <si>
    <t>Przychody</t>
  </si>
  <si>
    <t>Gospodarka komunalna i ochrona środowiska</t>
  </si>
  <si>
    <t>Fundusz Ochrony Środowiska i Gospodarki Wodnej</t>
  </si>
  <si>
    <t>Wydatki ogółem</t>
  </si>
  <si>
    <t>1.Urząd Miasta</t>
  </si>
  <si>
    <t>1.1. Miejski Inspektorat Ochrony Środowiska</t>
  </si>
  <si>
    <t>1.2. Wydział Strategii i Rozwoju</t>
  </si>
  <si>
    <t>SKARBNIK MIASTA LUBLIN</t>
  </si>
  <si>
    <t>mgr Irena Szumlak</t>
  </si>
  <si>
    <t>PREZYDENT</t>
  </si>
  <si>
    <t>Miasta Lublin</t>
  </si>
  <si>
    <t>Andrzej Pruszkowski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</si>
</sst>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h:m"/>
    <numFmt numFmtId="169" formatCode="\ h\ h:m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1"/>
      <name val="Arial CE"/>
      <family val="2"/>
    </font>
  </fonts>
  <fills count="5">
    <fill>
      <patternFill/>
    </fill>
    <fill>
      <patternFill patternType="gray125"/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/>
    </xf>
    <xf numFmtId="3" fontId="1" fillId="0" borderId="7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/>
    </xf>
    <xf numFmtId="3" fontId="1" fillId="2" borderId="6" xfId="0" applyNumberFormat="1" applyFont="1" applyFill="1" applyBorder="1" applyAlignment="1">
      <alignment horizontal="right"/>
    </xf>
    <xf numFmtId="0" fontId="0" fillId="3" borderId="8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0" fillId="0" borderId="9" xfId="0" applyFont="1" applyBorder="1" applyAlignment="1">
      <alignment wrapText="1"/>
    </xf>
    <xf numFmtId="3" fontId="0" fillId="0" borderId="9" xfId="0" applyNumberFormat="1" applyFont="1" applyBorder="1" applyAlignment="1">
      <alignment/>
    </xf>
    <xf numFmtId="0" fontId="0" fillId="3" borderId="10" xfId="0" applyFont="1" applyFill="1" applyBorder="1" applyAlignment="1">
      <alignment/>
    </xf>
    <xf numFmtId="0" fontId="1" fillId="0" borderId="11" xfId="0" applyFont="1" applyBorder="1" applyAlignment="1">
      <alignment horizontal="left" wrapText="1"/>
    </xf>
    <xf numFmtId="3" fontId="1" fillId="0" borderId="11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" fillId="0" borderId="6" xfId="0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right"/>
    </xf>
    <xf numFmtId="0" fontId="0" fillId="0" borderId="6" xfId="0" applyFont="1" applyBorder="1" applyAlignment="1">
      <alignment wrapText="1"/>
    </xf>
    <xf numFmtId="3" fontId="0" fillId="0" borderId="9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/>
    </xf>
    <xf numFmtId="0" fontId="0" fillId="3" borderId="9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4" borderId="0" xfId="0" applyFont="1" applyFill="1" applyAlignment="1">
      <alignment horizontal="center"/>
    </xf>
    <xf numFmtId="0" fontId="0" fillId="4" borderId="0" xfId="0" applyFont="1" applyFill="1" applyAlignment="1">
      <alignment/>
    </xf>
    <xf numFmtId="0" fontId="6" fillId="4" borderId="0" xfId="0" applyFont="1" applyFill="1" applyBorder="1" applyAlignment="1">
      <alignment horizontal="center"/>
    </xf>
  </cellXfs>
  <cellStyles count="14">
    <cellStyle name="Normal" xfId="0"/>
    <cellStyle name="Comma" xfId="15"/>
    <cellStyle name="Comma [0]" xfId="16"/>
    <cellStyle name="Dziesiętny [0]_ZAL12" xfId="17"/>
    <cellStyle name="Dziesiętny [0]_ZAL7,12 pofun" xfId="18"/>
    <cellStyle name="Dziesiętny_ZAL12" xfId="19"/>
    <cellStyle name="Dziesiętny_ZAL7,12 pofun" xfId="20"/>
    <cellStyle name="Percent" xfId="21"/>
    <cellStyle name="Currency" xfId="22"/>
    <cellStyle name="Currency [0]" xfId="23"/>
    <cellStyle name="Walutowy [0]_ZAL12" xfId="24"/>
    <cellStyle name="Walutowy [0]_ZAL7,12 pofun" xfId="25"/>
    <cellStyle name="Walutowy_ZAL12" xfId="26"/>
    <cellStyle name="Walutowy_ZAL7,12 pofun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75" zoomScaleNormal="75" workbookViewId="0" topLeftCell="A1">
      <selection activeCell="F22" sqref="F22:F24"/>
    </sheetView>
  </sheetViews>
  <sheetFormatPr defaultColWidth="9.00390625" defaultRowHeight="12.75"/>
  <cols>
    <col min="1" max="1" width="5.75390625" style="1" customWidth="1"/>
    <col min="2" max="2" width="9.75390625" style="1" customWidth="1"/>
    <col min="3" max="3" width="68.875" style="1" customWidth="1"/>
    <col min="4" max="4" width="18.125" style="1" customWidth="1"/>
    <col min="5" max="5" width="15.875" style="1" customWidth="1"/>
    <col min="6" max="6" width="15.375" style="1" customWidth="1"/>
    <col min="7" max="7" width="14.875" style="1" customWidth="1"/>
    <col min="8" max="8" width="15.375" style="1" customWidth="1"/>
    <col min="9" max="16384" width="9.125" style="1" customWidth="1"/>
  </cols>
  <sheetData>
    <row r="1" spans="3:8" ht="12.75">
      <c r="C1" s="2"/>
      <c r="E1" s="3"/>
      <c r="F1" s="3"/>
      <c r="G1" s="1" t="s">
        <v>0</v>
      </c>
      <c r="H1" s="3"/>
    </row>
    <row r="2" spans="2:8" ht="12.75">
      <c r="B2" s="4"/>
      <c r="C2" s="2"/>
      <c r="E2" s="3"/>
      <c r="F2" s="3"/>
      <c r="G2" s="1" t="s">
        <v>1</v>
      </c>
      <c r="H2" s="3"/>
    </row>
    <row r="3" spans="1:8" ht="15.75">
      <c r="A3" s="5" t="s">
        <v>2</v>
      </c>
      <c r="B3" s="6"/>
      <c r="C3" s="6"/>
      <c r="D3" s="6"/>
      <c r="E3" s="6"/>
      <c r="F3" s="3"/>
      <c r="G3" s="1" t="s">
        <v>3</v>
      </c>
      <c r="H3" s="3"/>
    </row>
    <row r="4" spans="1:8" ht="15.75">
      <c r="A4" s="5" t="s">
        <v>4</v>
      </c>
      <c r="B4" s="6"/>
      <c r="C4" s="6"/>
      <c r="D4" s="6"/>
      <c r="E4" s="6"/>
      <c r="F4" s="7"/>
      <c r="G4" s="1" t="s">
        <v>5</v>
      </c>
      <c r="H4" s="7"/>
    </row>
    <row r="5" spans="1:8" ht="16.5" customHeight="1">
      <c r="A5" s="5" t="s">
        <v>6</v>
      </c>
      <c r="B5" s="6"/>
      <c r="C5" s="6"/>
      <c r="D5" s="6"/>
      <c r="E5" s="6"/>
      <c r="F5" s="3"/>
      <c r="G5" s="3"/>
      <c r="H5" s="3"/>
    </row>
    <row r="6" spans="1:8" ht="27" customHeight="1" thickBot="1">
      <c r="A6" s="8"/>
      <c r="B6" s="8"/>
      <c r="C6" s="9"/>
      <c r="D6" s="10"/>
      <c r="E6" s="11"/>
      <c r="F6" s="11"/>
      <c r="G6" s="11"/>
      <c r="H6" s="12" t="s">
        <v>7</v>
      </c>
    </row>
    <row r="7" spans="1:8" ht="36" customHeight="1" thickBot="1" thickTop="1">
      <c r="A7" s="13" t="s">
        <v>8</v>
      </c>
      <c r="B7" s="14" t="s">
        <v>9</v>
      </c>
      <c r="C7" s="14" t="s">
        <v>10</v>
      </c>
      <c r="D7" s="14" t="s">
        <v>11</v>
      </c>
      <c r="E7" s="15" t="s">
        <v>12</v>
      </c>
      <c r="F7" s="15" t="s">
        <v>13</v>
      </c>
      <c r="G7" s="15" t="s">
        <v>14</v>
      </c>
      <c r="H7" s="15" t="s">
        <v>15</v>
      </c>
    </row>
    <row r="8" spans="1:8" ht="14.25" thickBot="1" thickTop="1">
      <c r="A8" s="16">
        <v>1</v>
      </c>
      <c r="B8" s="16">
        <v>2</v>
      </c>
      <c r="C8" s="16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</row>
    <row r="9" spans="1:8" ht="29.25" customHeight="1" thickBot="1" thickTop="1">
      <c r="A9" s="18"/>
      <c r="B9" s="18"/>
      <c r="C9" s="19" t="s">
        <v>16</v>
      </c>
      <c r="D9" s="20">
        <f>SUM(E9:H9)</f>
        <v>801000</v>
      </c>
      <c r="E9" s="20">
        <f>E10</f>
        <v>200250</v>
      </c>
      <c r="F9" s="20">
        <f>F10</f>
        <v>200250</v>
      </c>
      <c r="G9" s="20">
        <f>G10</f>
        <v>200250</v>
      </c>
      <c r="H9" s="20">
        <f>H10</f>
        <v>200250</v>
      </c>
    </row>
    <row r="10" spans="1:8" s="24" customFormat="1" ht="21.75" customHeight="1" thickTop="1">
      <c r="A10" s="21"/>
      <c r="B10" s="21"/>
      <c r="C10" s="22" t="s">
        <v>17</v>
      </c>
      <c r="D10" s="23">
        <f>SUM(E10:H10)</f>
        <v>801000</v>
      </c>
      <c r="E10" s="23">
        <f>E11</f>
        <v>200250</v>
      </c>
      <c r="F10" s="23">
        <f aca="true" t="shared" si="0" ref="F10:H11">SUM(F11)</f>
        <v>200250</v>
      </c>
      <c r="G10" s="23">
        <f t="shared" si="0"/>
        <v>200250</v>
      </c>
      <c r="H10" s="23">
        <f t="shared" si="0"/>
        <v>200250</v>
      </c>
    </row>
    <row r="11" spans="1:8" ht="21.75" customHeight="1">
      <c r="A11" s="25">
        <v>900</v>
      </c>
      <c r="B11" s="26"/>
      <c r="C11" s="27" t="s">
        <v>18</v>
      </c>
      <c r="D11" s="28">
        <f>SUM(E11:H11)</f>
        <v>801000</v>
      </c>
      <c r="E11" s="28">
        <f>E12</f>
        <v>200250</v>
      </c>
      <c r="F11" s="28">
        <f t="shared" si="0"/>
        <v>200250</v>
      </c>
      <c r="G11" s="28">
        <f t="shared" si="0"/>
        <v>200250</v>
      </c>
      <c r="H11" s="28">
        <f t="shared" si="0"/>
        <v>200250</v>
      </c>
    </row>
    <row r="12" spans="1:8" ht="19.5" customHeight="1">
      <c r="A12" s="29"/>
      <c r="B12" s="30">
        <v>90011</v>
      </c>
      <c r="C12" s="31" t="s">
        <v>19</v>
      </c>
      <c r="D12" s="32">
        <f>SUM(E12:H12)</f>
        <v>801000</v>
      </c>
      <c r="E12" s="32">
        <v>200250</v>
      </c>
      <c r="F12" s="32">
        <v>200250</v>
      </c>
      <c r="G12" s="32">
        <v>200250</v>
      </c>
      <c r="H12" s="32">
        <v>200250</v>
      </c>
    </row>
    <row r="13" spans="1:8" ht="21.75" customHeight="1" thickBot="1">
      <c r="A13" s="33"/>
      <c r="B13" s="33"/>
      <c r="C13" s="34" t="s">
        <v>20</v>
      </c>
      <c r="D13" s="35">
        <f>D14</f>
        <v>800000</v>
      </c>
      <c r="E13" s="35"/>
      <c r="F13" s="35">
        <f>F14</f>
        <v>200000</v>
      </c>
      <c r="G13" s="35">
        <f>G14</f>
        <v>100000</v>
      </c>
      <c r="H13" s="35">
        <f>H14</f>
        <v>500000</v>
      </c>
    </row>
    <row r="14" spans="1:8" s="39" customFormat="1" ht="21.75" customHeight="1" thickTop="1">
      <c r="A14" s="36"/>
      <c r="B14" s="36"/>
      <c r="C14" s="37" t="s">
        <v>21</v>
      </c>
      <c r="D14" s="38">
        <f aca="true" t="shared" si="1" ref="D14:D20">SUM(E14:H14)</f>
        <v>800000</v>
      </c>
      <c r="E14" s="38"/>
      <c r="F14" s="38">
        <f>F15+F18</f>
        <v>200000</v>
      </c>
      <c r="G14" s="38">
        <f>G15+G18</f>
        <v>100000</v>
      </c>
      <c r="H14" s="38">
        <f>H15+H18</f>
        <v>500000</v>
      </c>
    </row>
    <row r="15" spans="1:8" s="24" customFormat="1" ht="18.75" customHeight="1">
      <c r="A15" s="21"/>
      <c r="B15" s="21"/>
      <c r="C15" s="40" t="s">
        <v>22</v>
      </c>
      <c r="D15" s="41">
        <f t="shared" si="1"/>
        <v>550000</v>
      </c>
      <c r="E15" s="41"/>
      <c r="F15" s="41"/>
      <c r="G15" s="41">
        <f>G16</f>
        <v>50000</v>
      </c>
      <c r="H15" s="41">
        <f>H16</f>
        <v>500000</v>
      </c>
    </row>
    <row r="16" spans="1:8" ht="21.75" customHeight="1">
      <c r="A16" s="25">
        <v>900</v>
      </c>
      <c r="B16" s="26"/>
      <c r="C16" s="27" t="s">
        <v>18</v>
      </c>
      <c r="D16" s="28">
        <f t="shared" si="1"/>
        <v>550000</v>
      </c>
      <c r="E16" s="28"/>
      <c r="F16" s="28"/>
      <c r="G16" s="28">
        <f>G17</f>
        <v>50000</v>
      </c>
      <c r="H16" s="28">
        <f>H17</f>
        <v>500000</v>
      </c>
    </row>
    <row r="17" spans="1:8" ht="19.5" customHeight="1">
      <c r="A17" s="29"/>
      <c r="B17" s="30">
        <v>90011</v>
      </c>
      <c r="C17" s="42" t="s">
        <v>19</v>
      </c>
      <c r="D17" s="43">
        <f t="shared" si="1"/>
        <v>550000</v>
      </c>
      <c r="E17" s="44"/>
      <c r="F17" s="44"/>
      <c r="G17" s="44">
        <v>50000</v>
      </c>
      <c r="H17" s="44">
        <v>500000</v>
      </c>
    </row>
    <row r="18" spans="1:8" s="24" customFormat="1" ht="18.75" customHeight="1">
      <c r="A18" s="21"/>
      <c r="B18" s="21"/>
      <c r="C18" s="40" t="s">
        <v>23</v>
      </c>
      <c r="D18" s="41">
        <f t="shared" si="1"/>
        <v>250000</v>
      </c>
      <c r="E18" s="41"/>
      <c r="F18" s="41">
        <f>F19</f>
        <v>200000</v>
      </c>
      <c r="G18" s="41">
        <f>G19</f>
        <v>50000</v>
      </c>
      <c r="H18" s="41"/>
    </row>
    <row r="19" spans="1:8" ht="21.75" customHeight="1">
      <c r="A19" s="25">
        <v>900</v>
      </c>
      <c r="B19" s="26"/>
      <c r="C19" s="27" t="s">
        <v>18</v>
      </c>
      <c r="D19" s="28">
        <f t="shared" si="1"/>
        <v>250000</v>
      </c>
      <c r="E19" s="28"/>
      <c r="F19" s="28">
        <f>F20</f>
        <v>200000</v>
      </c>
      <c r="G19" s="28">
        <f>G20</f>
        <v>50000</v>
      </c>
      <c r="H19" s="28"/>
    </row>
    <row r="20" spans="1:8" ht="19.5" customHeight="1">
      <c r="A20" s="45"/>
      <c r="B20" s="30">
        <v>90011</v>
      </c>
      <c r="C20" s="42" t="s">
        <v>19</v>
      </c>
      <c r="D20" s="43">
        <f t="shared" si="1"/>
        <v>250000</v>
      </c>
      <c r="E20" s="44"/>
      <c r="F20" s="44">
        <v>200000</v>
      </c>
      <c r="G20" s="44">
        <v>50000</v>
      </c>
      <c r="H20" s="44"/>
    </row>
    <row r="21" ht="19.5" customHeight="1"/>
    <row r="22" spans="3:7" ht="14.25">
      <c r="C22" s="47" t="s">
        <v>24</v>
      </c>
      <c r="F22" s="49" t="s">
        <v>26</v>
      </c>
      <c r="G22" s="46"/>
    </row>
    <row r="23" spans="3:7" ht="14.25">
      <c r="C23" s="48"/>
      <c r="F23" s="49" t="s">
        <v>27</v>
      </c>
      <c r="G23" s="46"/>
    </row>
    <row r="24" spans="3:7" ht="14.25">
      <c r="C24" s="47" t="s">
        <v>25</v>
      </c>
      <c r="F24" s="49" t="s">
        <v>28</v>
      </c>
      <c r="G24" s="46"/>
    </row>
    <row r="25" ht="12.75">
      <c r="G25" s="46"/>
    </row>
  </sheetData>
  <mergeCells count="3">
    <mergeCell ref="A3:E3"/>
    <mergeCell ref="A4:E4"/>
    <mergeCell ref="A5:E5"/>
  </mergeCells>
  <printOptions horizontalCentered="1"/>
  <pageMargins left="0.5905511811023623" right="0.5905511811023623" top="0.6692913385826772" bottom="0.5905511811023623" header="0.5118110236220472" footer="0.3937007874015748"/>
  <pageSetup firstPageNumber="259" useFirstPageNumber="1" horizontalDpi="600" verticalDpi="600" orientation="landscape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um</cp:lastModifiedBy>
  <dcterms:created xsi:type="dcterms:W3CDTF">2005-01-28T08:43:16Z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