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45" windowHeight="5190" tabRatio="603" activeTab="0"/>
  </bookViews>
  <sheets>
    <sheet name="harmfzas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<sst xmlns="http://schemas.openxmlformats.org/spreadsheetml/2006/main" count="24" uniqueCount="21">
  <si>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Dział</t>
  </si>
  <si>
    <t>w złotych</t>
  </si>
  <si>
    <t>Działalność usługowa</t>
  </si>
  <si>
    <t xml:space="preserve">                    Harmonogram realizacji przychodów i wydatków </t>
  </si>
  <si>
    <t xml:space="preserve">Funduszu Gospodarki Zasobem Geodezyjnym i Kartograficznym </t>
  </si>
  <si>
    <t xml:space="preserve">Rozdz. </t>
  </si>
  <si>
    <t>Treść                                                                                                                   (nazwa działu, rozdziału)</t>
  </si>
  <si>
    <t>I kwartał</t>
  </si>
  <si>
    <t>II kwartał</t>
  </si>
  <si>
    <t>III kwartał</t>
  </si>
  <si>
    <t>IV kwartał</t>
  </si>
  <si>
    <t>Przychody</t>
  </si>
  <si>
    <t>Wydatki</t>
  </si>
  <si>
    <t>Fundusz Gospodarki Zasobem Geodezyjnym 
i Kartograficznym</t>
  </si>
  <si>
    <t>Załącznik Nr 14</t>
  </si>
  <si>
    <t>Plan na 2003 rok</t>
  </si>
  <si>
    <t>Prezydenta Miasta Lublin</t>
  </si>
  <si>
    <t>na 2003 rok</t>
  </si>
  <si>
    <t>Urząd Miasta - Wydział Geodezji 
i Gospodarki Nieruchomościami</t>
  </si>
  <si>
    <t>do Zarządzenia Nr 81/2003</t>
  </si>
  <si>
    <t>z dnia 19 lutego 2003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</si>
</sst>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h:m"/>
    <numFmt numFmtId="169" formatCode="\ h\ h:m"/>
  </numFmts>
  <fonts count="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Continuous"/>
    </xf>
    <xf numFmtId="3" fontId="1" fillId="0" borderId="3" xfId="0" applyNumberFormat="1" applyFont="1" applyBorder="1" applyAlignment="1">
      <alignment horizontal="centerContinuous"/>
    </xf>
    <xf numFmtId="3" fontId="1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3" fontId="0" fillId="0" borderId="6" xfId="0" applyNumberFormat="1" applyFont="1" applyBorder="1" applyAlignment="1">
      <alignment wrapText="1"/>
    </xf>
    <xf numFmtId="3" fontId="0" fillId="2" borderId="6" xfId="0" applyNumberFormat="1" applyFont="1" applyFill="1" applyBorder="1" applyAlignment="1">
      <alignment/>
    </xf>
    <xf numFmtId="3" fontId="1" fillId="0" borderId="8" xfId="0" applyNumberFormat="1" applyFont="1" applyBorder="1" applyAlignment="1">
      <alignment horizontal="center" vertical="center"/>
    </xf>
    <xf numFmtId="0" fontId="1" fillId="3" borderId="9" xfId="0" applyFont="1" applyFill="1" applyBorder="1" applyAlignment="1">
      <alignment/>
    </xf>
    <xf numFmtId="3" fontId="1" fillId="3" borderId="9" xfId="0" applyNumberFormat="1" applyFont="1" applyFill="1" applyBorder="1" applyAlignment="1">
      <alignment horizontal="right"/>
    </xf>
    <xf numFmtId="0" fontId="0" fillId="4" borderId="6" xfId="0" applyFont="1" applyFill="1" applyBorder="1" applyAlignment="1">
      <alignment/>
    </xf>
    <xf numFmtId="3" fontId="0" fillId="4" borderId="6" xfId="0" applyNumberFormat="1" applyFont="1" applyFill="1" applyBorder="1" applyAlignment="1">
      <alignment horizontal="right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/>
    </xf>
    <xf numFmtId="3" fontId="1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/>
    </xf>
    <xf numFmtId="3" fontId="1" fillId="0" borderId="9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75" zoomScaleNormal="75" workbookViewId="0" topLeftCell="B1">
      <selection activeCell="D14" sqref="D14"/>
    </sheetView>
  </sheetViews>
  <sheetFormatPr defaultColWidth="9.00390625" defaultRowHeight="12.75"/>
  <cols>
    <col min="1" max="1" width="7.00390625" style="0" customWidth="1"/>
    <col min="2" max="2" width="8.875" style="0" customWidth="1"/>
    <col min="3" max="3" width="43.875" style="0" customWidth="1"/>
    <col min="4" max="4" width="17.875" style="0" customWidth="1"/>
    <col min="5" max="5" width="18.375" style="0" customWidth="1"/>
    <col min="6" max="7" width="17.25390625" style="0" customWidth="1"/>
    <col min="8" max="8" width="17.125" style="0" customWidth="1"/>
  </cols>
  <sheetData>
    <row r="1" spans="1:8" s="1" customFormat="1" ht="18.75" customHeight="1">
      <c r="A1" s="39" t="s">
        <v>3</v>
      </c>
      <c r="B1" s="40"/>
      <c r="C1" s="40"/>
      <c r="D1" s="40"/>
      <c r="E1" s="40"/>
      <c r="F1" s="5"/>
      <c r="G1" s="1" t="s">
        <v>14</v>
      </c>
      <c r="H1" s="5"/>
    </row>
    <row r="2" spans="1:8" s="1" customFormat="1" ht="18.75" customHeight="1">
      <c r="A2" s="39" t="s">
        <v>4</v>
      </c>
      <c r="B2" s="40"/>
      <c r="C2" s="40"/>
      <c r="D2" s="40"/>
      <c r="E2" s="40"/>
      <c r="F2" s="5"/>
      <c r="G2" s="1" t="s">
        <v>19</v>
      </c>
      <c r="H2" s="5"/>
    </row>
    <row r="3" spans="1:8" s="1" customFormat="1" ht="18.75" customHeight="1">
      <c r="A3" s="39" t="s">
        <v>17</v>
      </c>
      <c r="B3" s="40"/>
      <c r="C3" s="40"/>
      <c r="D3" s="40"/>
      <c r="E3" s="40"/>
      <c r="F3" s="5"/>
      <c r="G3" s="1" t="s">
        <v>16</v>
      </c>
      <c r="H3" s="5"/>
    </row>
    <row r="4" spans="1:8" s="1" customFormat="1" ht="18.75" customHeight="1">
      <c r="A4" s="6"/>
      <c r="B4" s="7"/>
      <c r="C4" s="7"/>
      <c r="D4" s="7"/>
      <c r="E4" s="7"/>
      <c r="F4" s="5"/>
      <c r="G4" s="1" t="s">
        <v>20</v>
      </c>
      <c r="H4" s="5"/>
    </row>
    <row r="5" spans="1:8" ht="12" customHeight="1">
      <c r="A5" s="8"/>
      <c r="B5" s="9"/>
      <c r="C5" s="9"/>
      <c r="D5" s="9"/>
      <c r="E5" s="9"/>
      <c r="F5" s="5"/>
      <c r="G5" s="5"/>
      <c r="H5" s="5"/>
    </row>
    <row r="6" spans="1:8" ht="13.5" thickBot="1">
      <c r="A6" s="1"/>
      <c r="B6" s="1"/>
      <c r="C6" s="10"/>
      <c r="D6" s="5"/>
      <c r="E6" s="11"/>
      <c r="F6" s="11"/>
      <c r="G6" s="11"/>
      <c r="H6" s="12" t="s">
        <v>1</v>
      </c>
    </row>
    <row r="7" spans="1:8" ht="13.5" thickTop="1">
      <c r="A7" s="13"/>
      <c r="B7" s="13"/>
      <c r="C7" s="14"/>
      <c r="D7" s="15"/>
      <c r="E7" s="16"/>
      <c r="F7" s="16"/>
      <c r="G7" s="16"/>
      <c r="H7" s="16"/>
    </row>
    <row r="8" spans="1:8" ht="36" customHeight="1" thickBot="1">
      <c r="A8" s="4" t="s">
        <v>0</v>
      </c>
      <c r="B8" s="3" t="s">
        <v>5</v>
      </c>
      <c r="C8" s="3" t="s">
        <v>6</v>
      </c>
      <c r="D8" s="3" t="s">
        <v>15</v>
      </c>
      <c r="E8" s="17" t="s">
        <v>7</v>
      </c>
      <c r="F8" s="17" t="s">
        <v>8</v>
      </c>
      <c r="G8" s="17" t="s">
        <v>9</v>
      </c>
      <c r="H8" s="17" t="s">
        <v>10</v>
      </c>
    </row>
    <row r="9" spans="1:8" ht="11.25" customHeight="1" thickBot="1" thickTop="1">
      <c r="A9" s="18">
        <v>1</v>
      </c>
      <c r="B9" s="18">
        <v>2</v>
      </c>
      <c r="C9" s="18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</row>
    <row r="10" spans="1:8" ht="30" customHeight="1" thickBot="1" thickTop="1">
      <c r="A10" s="35"/>
      <c r="B10" s="35"/>
      <c r="C10" s="20" t="s">
        <v>18</v>
      </c>
      <c r="D10" s="21">
        <f>D11</f>
        <v>650000</v>
      </c>
      <c r="E10" s="21">
        <f>E11</f>
        <v>150000</v>
      </c>
      <c r="F10" s="21">
        <f>F11</f>
        <v>150000</v>
      </c>
      <c r="G10" s="21">
        <f>G11</f>
        <v>150000</v>
      </c>
      <c r="H10" s="21">
        <f>H11</f>
        <v>200000</v>
      </c>
    </row>
    <row r="11" spans="1:8" s="34" customFormat="1" ht="21.75" customHeight="1" thickTop="1">
      <c r="A11" s="36"/>
      <c r="B11" s="36"/>
      <c r="C11" s="32" t="s">
        <v>11</v>
      </c>
      <c r="D11" s="33">
        <f aca="true" t="shared" si="0" ref="D11:H12">SUM(D12)</f>
        <v>650000</v>
      </c>
      <c r="E11" s="33">
        <f t="shared" si="0"/>
        <v>150000</v>
      </c>
      <c r="F11" s="33">
        <f t="shared" si="0"/>
        <v>150000</v>
      </c>
      <c r="G11" s="33">
        <f t="shared" si="0"/>
        <v>150000</v>
      </c>
      <c r="H11" s="33">
        <f t="shared" si="0"/>
        <v>200000</v>
      </c>
    </row>
    <row r="12" spans="1:8" s="1" customFormat="1" ht="21.75" customHeight="1">
      <c r="A12" s="27">
        <v>710</v>
      </c>
      <c r="B12" s="27"/>
      <c r="C12" s="27" t="s">
        <v>2</v>
      </c>
      <c r="D12" s="28">
        <f t="shared" si="0"/>
        <v>650000</v>
      </c>
      <c r="E12" s="28">
        <f t="shared" si="0"/>
        <v>150000</v>
      </c>
      <c r="F12" s="28">
        <f t="shared" si="0"/>
        <v>150000</v>
      </c>
      <c r="G12" s="28">
        <f t="shared" si="0"/>
        <v>150000</v>
      </c>
      <c r="H12" s="28">
        <f t="shared" si="0"/>
        <v>200000</v>
      </c>
    </row>
    <row r="13" spans="1:8" s="1" customFormat="1" ht="30.75" customHeight="1">
      <c r="A13" s="23"/>
      <c r="B13" s="22">
        <v>71030</v>
      </c>
      <c r="C13" s="24" t="s">
        <v>13</v>
      </c>
      <c r="D13" s="25">
        <f>E13+F13+G13+H13</f>
        <v>650000</v>
      </c>
      <c r="E13" s="25">
        <v>150000</v>
      </c>
      <c r="F13" s="25">
        <v>150000</v>
      </c>
      <c r="G13" s="25">
        <v>150000</v>
      </c>
      <c r="H13" s="25">
        <v>200000</v>
      </c>
    </row>
    <row r="14" spans="1:8" ht="30" customHeight="1" thickBot="1">
      <c r="A14" s="2"/>
      <c r="B14" s="2"/>
      <c r="C14" s="31" t="s">
        <v>18</v>
      </c>
      <c r="D14" s="26">
        <f>D15</f>
        <v>799000</v>
      </c>
      <c r="E14" s="26">
        <f>E15</f>
        <v>70000</v>
      </c>
      <c r="F14" s="26">
        <f>F15</f>
        <v>150000</v>
      </c>
      <c r="G14" s="26">
        <f>G15</f>
        <v>300000</v>
      </c>
      <c r="H14" s="26">
        <f>H15</f>
        <v>279000</v>
      </c>
    </row>
    <row r="15" spans="1:8" s="34" customFormat="1" ht="21" customHeight="1" thickTop="1">
      <c r="A15" s="36"/>
      <c r="B15" s="36"/>
      <c r="C15" s="37" t="s">
        <v>12</v>
      </c>
      <c r="D15" s="38">
        <f aca="true" t="shared" si="1" ref="D15:H16">SUM(D16)</f>
        <v>799000</v>
      </c>
      <c r="E15" s="38">
        <f t="shared" si="1"/>
        <v>70000</v>
      </c>
      <c r="F15" s="38">
        <f t="shared" si="1"/>
        <v>150000</v>
      </c>
      <c r="G15" s="38">
        <f t="shared" si="1"/>
        <v>300000</v>
      </c>
      <c r="H15" s="38">
        <f t="shared" si="1"/>
        <v>279000</v>
      </c>
    </row>
    <row r="16" spans="1:8" s="1" customFormat="1" ht="21.75" customHeight="1">
      <c r="A16" s="27">
        <v>710</v>
      </c>
      <c r="B16" s="27"/>
      <c r="C16" s="27" t="s">
        <v>2</v>
      </c>
      <c r="D16" s="28">
        <f t="shared" si="1"/>
        <v>799000</v>
      </c>
      <c r="E16" s="28">
        <f t="shared" si="1"/>
        <v>70000</v>
      </c>
      <c r="F16" s="28">
        <f t="shared" si="1"/>
        <v>150000</v>
      </c>
      <c r="G16" s="28">
        <f t="shared" si="1"/>
        <v>300000</v>
      </c>
      <c r="H16" s="28">
        <f t="shared" si="1"/>
        <v>279000</v>
      </c>
    </row>
    <row r="17" spans="1:8" s="1" customFormat="1" ht="29.25" customHeight="1">
      <c r="A17" s="29"/>
      <c r="B17" s="29">
        <v>71030</v>
      </c>
      <c r="C17" s="24" t="s">
        <v>13</v>
      </c>
      <c r="D17" s="30">
        <f>E17+F17+G17+H17</f>
        <v>799000</v>
      </c>
      <c r="E17" s="30">
        <v>70000</v>
      </c>
      <c r="F17" s="30">
        <v>150000</v>
      </c>
      <c r="G17" s="30">
        <v>300000</v>
      </c>
      <c r="H17" s="30">
        <v>279000</v>
      </c>
    </row>
  </sheetData>
  <mergeCells count="3">
    <mergeCell ref="A1:E1"/>
    <mergeCell ref="A2:E2"/>
    <mergeCell ref="A3:E3"/>
  </mergeCells>
  <printOptions horizontalCentered="1"/>
  <pageMargins left="0.5905511811023623" right="0.5905511811023623" top="0.6692913385826772" bottom="0.5905511811023623" header="0.5118110236220472" footer="0.3937007874015748"/>
  <pageSetup firstPageNumber="260" useFirstPageNumber="1" horizontalDpi="300" verticalDpi="300" orientation="landscape" paperSize="9" scale="8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Sternik</dc:creator>
  <cp:keywords/>
  <dc:description/>
  <cp:lastModifiedBy>Urząd Miejski w Lublinie Urzą</cp:lastModifiedBy>
  <cp:lastPrinted>2003-02-19T11:36:00Z</cp:lastPrinted>
  <dcterms:created xsi:type="dcterms:W3CDTF">1998-12-12T11:41:09Z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