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32" activeTab="0"/>
  </bookViews>
  <sheets>
    <sheet name="nieujete" sheetId="1" r:id="rId1"/>
  </sheets>
  <definedNames>
    <definedName name="_xlnm.Print_Area" localSheetId="0">'nieujete'!$A$1:$AT$305</definedName>
    <definedName name="_xlnm.Print_Titles" localSheetId="0">'nieujete'!$5:$5</definedName>
  </definedNames>
  <calcPr fullCalcOnLoad="1"/>
</workbook>
</file>

<file path=xl/sharedStrings.xml><?xml version="1.0" encoding="utf-8"?>
<sst xmlns="http://schemas.openxmlformats.org/spreadsheetml/2006/main" count="363" uniqueCount="322">
  <si>
    <t xml:space="preserve"> </t>
  </si>
  <si>
    <t>Dział</t>
  </si>
  <si>
    <t>Rozdział</t>
  </si>
  <si>
    <t>Zakres rzeczowy</t>
  </si>
  <si>
    <t>Wartość kosztorysowa</t>
  </si>
  <si>
    <t>Transport i łączność</t>
  </si>
  <si>
    <t>Oświata i wychowanie</t>
  </si>
  <si>
    <t>Gospodarka komunalna i ochrona środowiska</t>
  </si>
  <si>
    <t>Kultura i ochrona dziedzictwa narodowego</t>
  </si>
  <si>
    <t>Kultura fizyczna i sport</t>
  </si>
  <si>
    <t>Ochrona zdrowia</t>
  </si>
  <si>
    <t xml:space="preserve">Informacja o zadaniach inwestycyjnych, modernizacyjnych i remontowych, które z powodu braku środków na ich realizację nie zostały ujęte w projekcie budżetu miasta </t>
  </si>
  <si>
    <t>w złotych</t>
  </si>
  <si>
    <t xml:space="preserve">Nazwa działu, zadania </t>
  </si>
  <si>
    <t>Ogółem</t>
  </si>
  <si>
    <t>Turystyka</t>
  </si>
  <si>
    <t>Potrzeby 
na 2004 rok</t>
  </si>
  <si>
    <t>roboty drogowe</t>
  </si>
  <si>
    <t>włączenie ul. ks. Danielskiego do 
al. Warszawskiej</t>
  </si>
  <si>
    <t>przebudowa ul. Głuskiej na odcinku od ul. Kunickiego do ul. Wyzwolenia</t>
  </si>
  <si>
    <t>dokumentacja i roboty drogowe</t>
  </si>
  <si>
    <t>modernizacja istniejących ciągów pieszych wzdłuż ulic z przystosowaniem ich do funkcji ścieżki rowerowej</t>
  </si>
  <si>
    <t>budowa ul. Lipskiej</t>
  </si>
  <si>
    <t>budowa włączenia ul. Szczyglej do ul. Grabskiego</t>
  </si>
  <si>
    <t>przebudowa ul. Majdan Tatarski</t>
  </si>
  <si>
    <t>remont nawierzchni jezdni i chodników, odwodnienie</t>
  </si>
  <si>
    <t>przebudowa ul. Suchej</t>
  </si>
  <si>
    <t>przebudowa ul. Równej</t>
  </si>
  <si>
    <t>przebudowa ul. Reymonta</t>
  </si>
  <si>
    <t>przebudowa ul. Morsztynów</t>
  </si>
  <si>
    <t>przebudowa ul. Żeromskiego</t>
  </si>
  <si>
    <t>budowa chodników</t>
  </si>
  <si>
    <t>dokumentacja techniczna</t>
  </si>
  <si>
    <t>zakup i montaż koszy i ławek przystankowych</t>
  </si>
  <si>
    <t>zakup i montaż urzadzeń kontrolnych transportu zbiorowego</t>
  </si>
  <si>
    <t>budowa miejsca nawrotowego dla komunikacji miejskiej przy ul. Cerkiewnej</t>
  </si>
  <si>
    <t>wydłużenie trakcji trolejbusowej wraz z budową pętli na terenie Lublina</t>
  </si>
  <si>
    <t xml:space="preserve">budowa chodnika i nawierzchni drogi dojazdowej do cmentarza - wjazd od ul. Jarmarcznej </t>
  </si>
  <si>
    <t>zakup 100 szt. koszy i 100 szt. ławek przystankowych</t>
  </si>
  <si>
    <t>zakup i montaż 5 szt. bramek kontrolnych służących do pomiarów natężenia ruchu</t>
  </si>
  <si>
    <t>zakupy inwestycyjne</t>
  </si>
  <si>
    <t>kanalizacja sanitarna w ul. Wądolnej i ul. Głównej do skrzyżowania z ul. Deszczową</t>
  </si>
  <si>
    <t>przebudowa kanalizacji deszczowej w ul. Staszica</t>
  </si>
  <si>
    <t>przebudowa kanalizacji deszczowej w ul. Lipowej</t>
  </si>
  <si>
    <t>realizacja ok. 1,0 km kanalizacji</t>
  </si>
  <si>
    <t>realizacja ok. 0,6 km kanalizacji</t>
  </si>
  <si>
    <t>projekt i realizacja</t>
  </si>
  <si>
    <t xml:space="preserve">budowa ogrodzenia Ogrodu Saskiego </t>
  </si>
  <si>
    <t xml:space="preserve">dokumentacja i rozpoczęcie realizacji </t>
  </si>
  <si>
    <t>remont pomieszczeń Teatru im. H. Ch. Andersena</t>
  </si>
  <si>
    <t>roboty ogólnobudowlane</t>
  </si>
  <si>
    <t>kontynuacja przebudowy trybun, stolarka aluminiowa, wentylacja, nagłośnienie, monitoring, sanitariat, oświetlenie, wymiennikownia</t>
  </si>
  <si>
    <t>budynek sprawozdawczy, przebudowa trybun, dokończenie remontu budynku szatni, płyta boiska</t>
  </si>
  <si>
    <t>wymiana orurowania, stacja uzdatniania wody, niecki basenowe, ciągi piesze, infrastruktura</t>
  </si>
  <si>
    <t>kryta pływalnia</t>
  </si>
  <si>
    <t>przebudowa dachu</t>
  </si>
  <si>
    <t>skrawarka lodu</t>
  </si>
  <si>
    <t>remont pawilonu przy ul. Kresowej</t>
  </si>
  <si>
    <t>pawilon administracyjny ul. Filaretów 44</t>
  </si>
  <si>
    <t>basen otwarty przy ul. Łabędziej</t>
  </si>
  <si>
    <t>instalacja co. cw., zainstalowanie stacji uzdatniania wody, remont dachu</t>
  </si>
  <si>
    <t>przebudowa sanitariatów, docieplenie ścian, stolarka, przebudowa wnętrz</t>
  </si>
  <si>
    <t>remont dachu, elewacje, odwodnienie</t>
  </si>
  <si>
    <t>wymiana części pokrycia dachowego (papa)</t>
  </si>
  <si>
    <t>realizacja 300 mb jezdni
 i chodnika</t>
  </si>
  <si>
    <t>dokumentacja oraz 
realizacja zadania</t>
  </si>
  <si>
    <t>Handel</t>
  </si>
  <si>
    <t>przebudowa targowiska przy ul. Ruskiej</t>
  </si>
  <si>
    <t>budowa zatok autobusowych</t>
  </si>
  <si>
    <t>dokumentacja, roboty drogowe</t>
  </si>
  <si>
    <t>przebudowa ul. Krężnickiej - budowa chodnika</t>
  </si>
  <si>
    <t>chodniki od osiedla Górki do ul. Filaretów</t>
  </si>
  <si>
    <t>dokumentacja, roboty budowlane</t>
  </si>
  <si>
    <t>roboty budowlane</t>
  </si>
  <si>
    <t>przebudowa skrzyżowania, budowa czwartego wlotu - ul. Jaśminowa, budowa sygnalizacji, aktualizacja projektu, wykup gruntu</t>
  </si>
  <si>
    <t>budowa sygnalizacji świetlnej</t>
  </si>
  <si>
    <t>przebudowa skrzyżowania, likwidacja pętli trolejbusowej</t>
  </si>
  <si>
    <t>chodnik w ul. Struga (wzdłuż ogrodzenia obiektu szkoły)</t>
  </si>
  <si>
    <t>ciągi piesze między os. Węglin Południowy a os. Łęgi (dojścia do Gimnazjum Nr 8 w os. Łęgi)</t>
  </si>
  <si>
    <t>roboty drogowe, chodnik, oświetlenie</t>
  </si>
  <si>
    <t>0,2 km</t>
  </si>
  <si>
    <t>0,15 km</t>
  </si>
  <si>
    <t>przebudowa skrzyżowania, wymiana nawierzchni jezdni i chodników, przebudowa infrastruktury technicznej, budowa sygnalizacji</t>
  </si>
  <si>
    <t>Działalność usługowa</t>
  </si>
  <si>
    <t>rozbudowa istniejącego parkingu dla potrzeb cmentarza komunalnego przy Drodze Męczenników Majdanka</t>
  </si>
  <si>
    <t>budowa hali sportowej przy Zespole Szkół Ekonomicznych im. A i J Vetterów</t>
  </si>
  <si>
    <t>budowa sali gimnastycznej</t>
  </si>
  <si>
    <t xml:space="preserve">dokumentacja </t>
  </si>
  <si>
    <t>połączenie budynku głównego i sali gimnastycznej</t>
  </si>
  <si>
    <t>szatnia</t>
  </si>
  <si>
    <t>dokumentacja</t>
  </si>
  <si>
    <t>kanalizacja deszczowa w ul. Podwale</t>
  </si>
  <si>
    <t>odwodnienie ul. Głębokiej</t>
  </si>
  <si>
    <t>przebudowa kanału deszczowego w ul. Staszica</t>
  </si>
  <si>
    <t>przedłużenie kanału deszczowego w ul. Puławskiej do istniejącego przepustu pod rzeką Czechówką (likwidacja rowu otwartego)</t>
  </si>
  <si>
    <t>odwodnienie części os. Sławin</t>
  </si>
  <si>
    <t>kanalizacja deszczowa w ul. Gałczyńskiego</t>
  </si>
  <si>
    <t>dokumentacja przebudowy kanału</t>
  </si>
  <si>
    <t>kontynuacja przebudowy</t>
  </si>
  <si>
    <t>dokumentacja i przebudowa</t>
  </si>
  <si>
    <t>140 mb o 600</t>
  </si>
  <si>
    <t>realizacja</t>
  </si>
  <si>
    <t>realizacja kanalizacji - dł. 0,2 km, o 300</t>
  </si>
  <si>
    <t>Brama Rybna</t>
  </si>
  <si>
    <t>elewacja, wymiana okien</t>
  </si>
  <si>
    <t>odwodnienie, prace remontowo-konserwatorskie</t>
  </si>
  <si>
    <t>przebudowa II budynku</t>
  </si>
  <si>
    <t>oświetlenie ul. Abramowickiej - kontytuacja</t>
  </si>
  <si>
    <t>oświetlenie ul. Prawiednickiej</t>
  </si>
  <si>
    <t>oświetlenie ul. Żeglarskiej - fragment</t>
  </si>
  <si>
    <t>ogrodzenie, zadaszenie ciągów handlowych oraz wyposażenie w stoły handlowe</t>
  </si>
  <si>
    <t>przebudowa kładki dla pieszych nad 
ul. Lwowską</t>
  </si>
  <si>
    <t>budowa miejsca nawrotowego dla komunikacji miejskiej przy ul. Zamojskiej</t>
  </si>
  <si>
    <t>Szkoła Podstawowa Nr 48 przy 
ul. Kasprowicza</t>
  </si>
  <si>
    <t>schody od Placu po Farze do ul. Podwale</t>
  </si>
  <si>
    <t>przebudowa basenów otwartych przy 
ul. Żabiej</t>
  </si>
  <si>
    <t>budynek "Domu Sportu" przy ul. Łabędziej</t>
  </si>
  <si>
    <t>ul. Wojciechowska</t>
  </si>
  <si>
    <t>przebudowa al. Kraśnickiej</t>
  </si>
  <si>
    <t>zakupy inwestycyjne dla Lubelskiego Ośrodka Informacji Turystycznej</t>
  </si>
  <si>
    <t>zakupy inwestycyjne dla Zarządu Nieruchomości Komunalnych</t>
  </si>
  <si>
    <t>Gospodarka mieszkaniowa</t>
  </si>
  <si>
    <t>Administracja publiczna</t>
  </si>
  <si>
    <t>adaptacja budynku przy ul. Narutowicza 37 i 39 dla potrzeb Wydziału Oświaty i Wychowania</t>
  </si>
  <si>
    <t>przystosowanie budynku przy ul. Świętoduskiej 3 dla potrzeb Archiwum Miejskiego</t>
  </si>
  <si>
    <t>zakupy inwestycyjne dla Biura Obsługi Mieszkańców</t>
  </si>
  <si>
    <t>dokumentacja na budowę lub przebudowę i adaptację istniejących obiektów budowlanych na pomieszczenia dla Biura Obsługi Mieszkańców</t>
  </si>
  <si>
    <t>Bezpieczeństwo publiczne i ochrona przeciwpożarowa</t>
  </si>
  <si>
    <t>remonty w Komendzie Miejskiej Policji</t>
  </si>
  <si>
    <t>modernizacja komisariatu V i VII</t>
  </si>
  <si>
    <t>zakupy inwestycyjne dla Komendy Miejskiej Państwowej Straży Pożarnej i Jednostki Ratowniczo Gaśniczej Bychawa</t>
  </si>
  <si>
    <t>2 samochody operacyjne</t>
  </si>
  <si>
    <t xml:space="preserve">zakupy inwestycyjne dla Straży Miejskiej </t>
  </si>
  <si>
    <t>zakupy inwestycyjne dla Miejskiego Zespołu Reagowania Kryzysowego</t>
  </si>
  <si>
    <t xml:space="preserve"> 6 motorowerów, 2 samochody i komputer</t>
  </si>
  <si>
    <t>samochód specjalistyczny</t>
  </si>
  <si>
    <t xml:space="preserve">remonty szkół podstawowych </t>
  </si>
  <si>
    <t>modernizacje szkół podstawowych</t>
  </si>
  <si>
    <t>modernizacja Szkoły Podstawowej Nr 34</t>
  </si>
  <si>
    <t>opaska wokół budynku, wejście do szkoły, sala gimnastyczna</t>
  </si>
  <si>
    <t>zakupy inwestycyjne szkół podstawowych specjalnych</t>
  </si>
  <si>
    <t>remonty w przedszkolach</t>
  </si>
  <si>
    <t>zakupy inwestycyjne w przedszkolach</t>
  </si>
  <si>
    <t>remonty w przedszkolach specjalnych</t>
  </si>
  <si>
    <t>remonty w gimnazjach</t>
  </si>
  <si>
    <t>zakupy inwestycyjne w gimnazjach</t>
  </si>
  <si>
    <t>modernizacje w gimnazjach</t>
  </si>
  <si>
    <t>remonty w liceach ogólnokształcących</t>
  </si>
  <si>
    <t>zakupy inwestycyjne w liceach ogólnokształcących</t>
  </si>
  <si>
    <t>modernizacja w liceach ogólnokształcących</t>
  </si>
  <si>
    <t>zakupy inwestycyjne w liceach profilowanych</t>
  </si>
  <si>
    <t>remonty w szkołach zawodowych</t>
  </si>
  <si>
    <t>zakupy inwestycyjne w szkołach zawodowych</t>
  </si>
  <si>
    <t xml:space="preserve">modernizacje w szkołach zawodowych </t>
  </si>
  <si>
    <t>remonty w szkołach artystycznych</t>
  </si>
  <si>
    <t>remont ogrodzenia</t>
  </si>
  <si>
    <t>zakupy inwestycyjne dla Zespołu Opieki Zdrowotnej</t>
  </si>
  <si>
    <t>zakup 3 autoklawów do sterylizacji oraz sprzętu medycznego m.in. lasera, magnetronika</t>
  </si>
  <si>
    <t>modernizacje przychodni przejętych przez Zarząd Nieruchomości Komunalnych</t>
  </si>
  <si>
    <t>Pomoc społeczna</t>
  </si>
  <si>
    <t>remonty w placówkach opiekuńczo - wychowawczych</t>
  </si>
  <si>
    <t>inwestycje w placówkach opiekuńczo - wychowawczych</t>
  </si>
  <si>
    <t>remonty w domach pomocy społecznej</t>
  </si>
  <si>
    <t xml:space="preserve">remonty w Zespole Dziennych Domów Pomocy Społecznej </t>
  </si>
  <si>
    <t>remont dachu, tarasu, docieplenie ścian budynku i malowanie elewacji</t>
  </si>
  <si>
    <t>zakupy inwestycyjne w Zespole Dziennych Domów Pomocy Społecznej</t>
  </si>
  <si>
    <t>kserokopiarka, obieraczka do ziemniaków</t>
  </si>
  <si>
    <t>zakup oprogramowania, rozwój infrastruktury sieciowej</t>
  </si>
  <si>
    <t>remonty w Ośrodku Adopcyjno - Opiekuńczym</t>
  </si>
  <si>
    <t>malowanie</t>
  </si>
  <si>
    <t>Pozostałe zadania w zakresie polityki społecznej</t>
  </si>
  <si>
    <t>remonty w Żłobkach Nr 1, 2, 3, 6, 7 i 8</t>
  </si>
  <si>
    <t>głównie: roboty termomodernizacyjne, remonty pomieszczeń, opracowanie dokumentacji termomodernizacyjnej</t>
  </si>
  <si>
    <t>zakupy inwestycyjne dla Żłobków</t>
  </si>
  <si>
    <t>remonty w Miejskim Urzędzie Pracy</t>
  </si>
  <si>
    <t>wymiana okien, malowanie</t>
  </si>
  <si>
    <t>Edukacyjna opieka wychowawcza</t>
  </si>
  <si>
    <t>remonty w specjalnych ośrodkach szkolno - wychowawczych</t>
  </si>
  <si>
    <t>remonty w placówkach wychowania pozaszkolnego</t>
  </si>
  <si>
    <t>remonty w internatach i bursach szkolnych</t>
  </si>
  <si>
    <t>zakupy inwestycyje w specjalnych ośrodkach szkolno - wychowawczych</t>
  </si>
  <si>
    <t>modernizacje obiektów w specjalnych ośrodkach szkolno - wychowawczych</t>
  </si>
  <si>
    <t>zakupy inwestycyjne w placówkach wychowania pozaszkolnego</t>
  </si>
  <si>
    <t>zakupy inwestycyjne w internatach i bursach szkolnych</t>
  </si>
  <si>
    <t>modernizacje obiektów w placówkach wychowania pozaszkolnego</t>
  </si>
  <si>
    <t>modernizacje obiektów w internatach i bursach szkolnych</t>
  </si>
  <si>
    <t>remonty w Młodzieżowym Ośrodku Socjoterapii</t>
  </si>
  <si>
    <t>zakupy inwestycyjne dla Młodzieżowego Ośrodka Socjoterapii</t>
  </si>
  <si>
    <t xml:space="preserve">zakupy inwestycyjne w stołówkach szkolnych </t>
  </si>
  <si>
    <t xml:space="preserve">remonty kanalizacji deszczowej </t>
  </si>
  <si>
    <t>remont fontanny na Pl. Litewskim</t>
  </si>
  <si>
    <t>odwodnienie parkingu przy ul. Rudlickiego</t>
  </si>
  <si>
    <t>doprowadzenie do ul. Deszczowej kanalizacji sanitarnej i deszczowej</t>
  </si>
  <si>
    <t xml:space="preserve">budowa punktów świetlnych </t>
  </si>
  <si>
    <t>montaż regulatorów napięć</t>
  </si>
  <si>
    <t>iluminacja od dna fontanny w Ogrodzie Saskim</t>
  </si>
  <si>
    <t>iluminacja kapliczki w ogrodzeniu Ogrodu Saskiego</t>
  </si>
  <si>
    <t>zakupy inwestycyjne dla Teatru im. H. Ch. Andersena</t>
  </si>
  <si>
    <t>zakupy inwestycyjne dla Dzielnicowego Domu Kultury "Bronowice" przy ul. Krańcowej</t>
  </si>
  <si>
    <t>zakupy inwestycyjne dla filii Dzielnicowego Domu Kultury "Bronowice" przy ul. Hutniczej</t>
  </si>
  <si>
    <t>remont dachu nowej części budynku</t>
  </si>
  <si>
    <t>zakupy inwestycyjne dla Zespołu Pieśni i Tańca "Lublin" im. W. Kaniorowej</t>
  </si>
  <si>
    <t>wymiana silnika w autokarze, zakup mikrofonów, instrumentów i zakup overloka</t>
  </si>
  <si>
    <t>wyposażenie poddasza</t>
  </si>
  <si>
    <t>remonty dla Biura Wystaw Artystycznych</t>
  </si>
  <si>
    <t>malowanie sal wystawowych</t>
  </si>
  <si>
    <t>zakupy inwestycyjne dla Biura Wystaw Artystycznych</t>
  </si>
  <si>
    <t>zakupy inwestycyjne dla Centrum Kultury</t>
  </si>
  <si>
    <t>zakup samochodu i sprzętu komputerowego do studia filmowego</t>
  </si>
  <si>
    <t>zakupy inwestycyjne dla Miejskiej Biblioteki Publicznej im. H. Łopacińskiego</t>
  </si>
  <si>
    <t>komputeryzacja Centrali, Filii Nr 2, Nr 22, digitalizacja zbiorów filmowych, zakup samochodu dostawczego</t>
  </si>
  <si>
    <t>Wydatki na zadania realizowane na podstawie porozumień i umów</t>
  </si>
  <si>
    <t xml:space="preserve">wymiana rurociągu tłoczonego dł. ok. 30 mb wraz z zasuwami zasilającymi </t>
  </si>
  <si>
    <t>rewaloryzacja Ogrodu Saskiego (Gminny Fundusz Ochrony Środowiska i Gospodarki Wodnej)</t>
  </si>
  <si>
    <t>przebudowa ul. Kunickiego na odcinku od 
ul. Zemborzyckiej do ul. Wyzwolenia</t>
  </si>
  <si>
    <t>przebudowa mostu na rzece Bystrzycy w ciągu 
ul. Krochmalnej</t>
  </si>
  <si>
    <t>przebudowa mostu na rzece Czerniejówce w ciągu 
ul. Pawiej</t>
  </si>
  <si>
    <t>przebudowa mostu na rzece Czerniejówce w ciągu 
ul. Fabrycznej</t>
  </si>
  <si>
    <t>przebudowa ul. Inżynierskiej od parkingu do elektrowni</t>
  </si>
  <si>
    <t>zakup wiat przystankowych</t>
  </si>
  <si>
    <t xml:space="preserve">zakup i montaż wiat - 15 szt. </t>
  </si>
  <si>
    <t>budowa sygnalizacji na przejściu przez 
al. Warszawską (przy ul. Gen. Zajączka)</t>
  </si>
  <si>
    <t>przebudowa systemu sygnalizacji na ciągu 
al. Kraśnickiej</t>
  </si>
  <si>
    <t>przebudowa ul. Budowlanej wraz ze skrzyżowaniem 
z ul. Zemborzycką</t>
  </si>
  <si>
    <t>2 komputery z drukarkami 
i oprogramowaniem, rzutnik multimedialny, skaner</t>
  </si>
  <si>
    <t>zakup sprzętu komputerowego 
i programów komputerowych</t>
  </si>
  <si>
    <t>zakupy inwestycyjne dla JRG 2 i JRG 3</t>
  </si>
  <si>
    <t>skokochron - 2 szt.</t>
  </si>
  <si>
    <t>rozbudowwa filii Szkoły Podstawowej Nr 42 przy 
ul. Rycerskiej 9</t>
  </si>
  <si>
    <t xml:space="preserve">prace remontowe </t>
  </si>
  <si>
    <t>zakupy inwestycyjne szkół podstawowych</t>
  </si>
  <si>
    <t>prace remontowe</t>
  </si>
  <si>
    <t>przebudowa uzbrojenia, wykopy ziemne, przyłącza (media), stan surowy zamknięty</t>
  </si>
  <si>
    <t>zakupy inwestycyjne w centrach kształcenia ustawicznego i praktycznego oraz ośrodkach dokształcania zawodowego</t>
  </si>
  <si>
    <t>modernizacja obiektów w centrach kształcenia ustawicznego i praktycznego oraz ośrodkach dokształcania zawodowego</t>
  </si>
  <si>
    <t xml:space="preserve">dofinansowanie kontynuacji budowy </t>
  </si>
  <si>
    <t>remonty w Miejskim Ośrodku Pomocy Rodzinie</t>
  </si>
  <si>
    <t>komputer, kserograf, suszarka, pralnica, trzon gazowy</t>
  </si>
  <si>
    <t>Poradnia Psychologiczno - Pedagogiczna przy 
ul. Kaprysowej 1</t>
  </si>
  <si>
    <t>zakup samochodu dostawczego i wyposażenia ambulatorium dla potrzeb schroniska dla zwierząt</t>
  </si>
  <si>
    <t>odcinek kanalizacji w okolicy 
ul. Platanowej, Uroczej, Skalistej</t>
  </si>
  <si>
    <t>przebudowa kanału deszczowego o 300 odbierającego wody opadowe z posesji Caritas Archidiecezji Lubelskiej przy ul. Prymasa St. Wyszyńskiego i al. Unii Lubelskiej</t>
  </si>
  <si>
    <t xml:space="preserve">głównie: zakup nagłośnienia, komputera, skanera, faxu, kamery video, 
3 mikrofonów i mikroportów </t>
  </si>
  <si>
    <t>głównie: zakup mebli, wyposażenia pomieszczeń, zestawów komputerowych 
i oprogramowania</t>
  </si>
  <si>
    <t>zakup instrumentu (keyboard) oraz zestawu komputerowego 
z oprogramowaniem</t>
  </si>
  <si>
    <t>remont dla Zespołu Pieśni i Tańca "Lublin" 
im. W. Kaniorowej</t>
  </si>
  <si>
    <t>zakup projektora multimedialnego</t>
  </si>
  <si>
    <t>modernizacja hali sportowo - widowiskowej przy 
Al. Zygmuntowskich 4</t>
  </si>
  <si>
    <t>pomoc finansowa dla gminy Lubartów na inwestycje</t>
  </si>
  <si>
    <t>inwestycje w Domu Pomocy Społecznej dla Osób Niepełnosprawnych Fizycznie</t>
  </si>
  <si>
    <t>izolacja pionowa budynku, winda osobowa oraz zakupy inwestycyjne</t>
  </si>
  <si>
    <t>sygnalizacja przeciwpożarowa oraz zakupy inwestycyjne</t>
  </si>
  <si>
    <t>zakupy inwestycje w Domu Pomocy Społecznej Kalina</t>
  </si>
  <si>
    <t>szafa chłodnicza, czyszczarko - polerka, kosiarka z ciągnikiem</t>
  </si>
  <si>
    <t>budowa domu pomocy społecznej przy 
ul. Bursztynowej</t>
  </si>
  <si>
    <t>oświetlenie - al. Kraśnicka i skrzyżowanie 
z drogą nr 717</t>
  </si>
  <si>
    <t>kanalizacja deszczowa w ul. Furmańskiej 
i ul. Cyruliczej</t>
  </si>
  <si>
    <t>przebudowa i zabezpieczenie kanału deszczowego 
w ul. Wapiennej</t>
  </si>
  <si>
    <t>przebudowa ul. Stefczyka wraz z włączeniem do 
ul. Związkowej</t>
  </si>
  <si>
    <t>przedłużenie trakcji 
w ul. Abramowicką wraz 
z wykonaniem dokumentacji</t>
  </si>
  <si>
    <t>budowa chodnika od ul. Kolorowej do 
ul.Nałęczowskiej</t>
  </si>
  <si>
    <t>ciągi piesze między os. im. M.Konopnickiej 
i os. im. H.Sienkiewicza</t>
  </si>
  <si>
    <t xml:space="preserve">zainstalowanie klimatyzacji 
w pomieszczeniach </t>
  </si>
  <si>
    <t>remont instalacji sanitarnych, stolarki okiennej oraz centralnego ogrzewania 
w budynku KMP przy ul. Północnej 3</t>
  </si>
  <si>
    <t>remonty w centrach kształcenia ustawicznego 
i praktycznego oraz ośrodkach dokształcania zawodowego</t>
  </si>
  <si>
    <t>inwestycje w Domu Pomocy Społecznej 
im. W. Michelisowej</t>
  </si>
  <si>
    <t>inwestycje w Domu Pomocy Społecznej 
im. Matki Teresy z Kalkuty</t>
  </si>
  <si>
    <t>adaptacja pomieszczeń pod potrzeby Filii Nr 5 - wyposażenie uruchamianego Dziennego Ośrodka Wsparcia dla Osób Starszych</t>
  </si>
  <si>
    <t>remonty i modernizacje infrastruktury technicznej 
w pracowniczych ogródkach działkowych na terenie miasta</t>
  </si>
  <si>
    <t>przebudowa kanału deszczowego 
w al. Smorawińskiego</t>
  </si>
  <si>
    <t>kanalizacja deszczowa w ul. Głównej od 
ul. Deszczowej z włączeniem do rzeki Czechówki</t>
  </si>
  <si>
    <t>wykonanie punktu szybkiego napełniania wozów strażackich w rejonie ul. Grygowej 
i ul. Metalurgicznej</t>
  </si>
  <si>
    <t>wykonanie punktu szybkiego napełniania komory wodomierzowej 
i przyłącza wraz z wykonaniem projektu</t>
  </si>
  <si>
    <t>przebudowa sieci kanalizacji deszczowej 
w ul. Daszyńskiego</t>
  </si>
  <si>
    <t>mur otaczający Zespół Klasztorny Urszulanek 
(od ul. Dolnej Panny Marii) z Basztą Wodną - dofinansowanie</t>
  </si>
  <si>
    <t>elewacje ścian - Brama Grodzka, elewacje ścian od ul. Kowalskiej
 - ul. Grodzka 32, instalacja piorunochronna - ul. Grodzka 21</t>
  </si>
  <si>
    <r>
      <t>z tego:</t>
    </r>
    <r>
      <rPr>
        <b/>
        <sz val="11"/>
        <color indexed="8"/>
        <rFont val="Arial CE"/>
        <family val="2"/>
      </rPr>
      <t xml:space="preserve">
Zadania własne </t>
    </r>
  </si>
  <si>
    <t>budowa chodnika i schodów terenowych 
od ul. E.Plater do al. W.Sikorskiego</t>
  </si>
  <si>
    <t xml:space="preserve">roboty drogowe, nawierzchnia jezdni,   zatoki autobusowe i chodniki </t>
  </si>
  <si>
    <t>roboty drogowe, nawierzchnia jezdni,
zatoki autobusowe i chodniki (odcinek 
od ul. Zemborzyckiej do ul. Głuskiej)</t>
  </si>
  <si>
    <t>budowa sygnalizacji na skrzyżowaniu 
al. Solidarności - ul. Prusa - ul. Dolna 3-Maja</t>
  </si>
  <si>
    <t>budowa sygnalizacji na skrzyżowaniu
al. Solidarności - al. Warszawska - ul. Jaśminowa</t>
  </si>
  <si>
    <t>budowa sygnalizacji na przejściu przez 
ul. Dr. Męczenników Majdanka (przy ul. Lucyny Herc)</t>
  </si>
  <si>
    <t>budowa sygnalizacji na przejściu
przez ul.Łęczyńską</t>
  </si>
  <si>
    <t>budowa sygnalizacji przejścia przez ul. Kunickiego 
w rejonie ul. Leśnej</t>
  </si>
  <si>
    <t>budowa sygnalizacji na na skrzyżowaniu 
ul. Kunickiego - ul. Głuska - ul. Sierpińskiego</t>
  </si>
  <si>
    <t>przebudowa sygnalizacji na Rondzie
Honorowych Krwiodawców
- zastosowanie sterownika
dwuprocesorowego i wprowadzenie
akomodacji przez pojazdy, zmiana
systemu koordynacji na ciągu</t>
  </si>
  <si>
    <t>przedłużenie ul. Bronowickiej w kierunku 
ul. Firlejowskiej</t>
  </si>
  <si>
    <t>poszerzenie ul. Choiny (od pętli autobusowej 
do granic miasta)</t>
  </si>
  <si>
    <t>ul. Bursaki (połączenie z ul. Smorawińskiego)</t>
  </si>
  <si>
    <t>łącznik w IX Liceum Ogólnokształcącym 
ul. Struga 6</t>
  </si>
  <si>
    <t>Zespół Szkół Nr 3 przy ul. Słowiczej 3</t>
  </si>
  <si>
    <t>sala koncertowa przy Szkole Muzycznej 
im. T. Szeligowskiego</t>
  </si>
  <si>
    <t>modernizacje przychodni rejonowych 
i specjalistycznych</t>
  </si>
  <si>
    <t>głównie: malowanie pomieszczeń, cyklinowanie, remont instalacji elektrycznej, wymiana: okien i drzwi, instalacji sanitarnej oraz nawierzchni drogi dojazdowej</t>
  </si>
  <si>
    <t>głównie: modernizacja i adaptacja pomieszczeń, wymiana okien, instalacji elektrycznej, wodno-kanalizacyjnej 
i sanitarnej, odwodnienie, zakup zestawów komputerowych</t>
  </si>
  <si>
    <t>głównie: remont pokoi mieszkalnych, dachu, wymiana stolarki okiennej 
i drzwi, modernizacja łazienek</t>
  </si>
  <si>
    <t>głównie: poszerzenie otworów drzwiowych,zaprojektowanie oraz wykonanie węzłów wodno - kanalizacyjnych na III p. oraz zakupy inwestycyjne</t>
  </si>
  <si>
    <t>modernizacje obiektów w poradniach psychologiczno - pedagogicznych, w tym poradnie specjalistyczne</t>
  </si>
  <si>
    <t>termodernizacja obiektów szkolnych (w ramach programu termomodernizacja 30 obiektów szkolnych)</t>
  </si>
  <si>
    <t>oświetlenie ul. Pliszczyńskiej - fragment</t>
  </si>
  <si>
    <t xml:space="preserve">remonty dla Ośrodka" Brama Grodzka - Teatr NN" </t>
  </si>
  <si>
    <t>zakupy inwestycyjne dla Ośrodka "Brama Grodzka - Teatr NN" przy ul. Grodzkiej 34</t>
  </si>
  <si>
    <t>komunalny obiekt sportowy przy al. Piłsudskiego 22 użytkowany przez MKS "Start"</t>
  </si>
  <si>
    <t>dokumentacja i roboty drogowe - zatoki
w ulicach: ul. Nałęczowska - 2 szt.,
al. Kompozytorów Polskich, 
ul. Boh. Monte Cassino, ul. Głęboka, 
ul. Filaretów, al. Warszawska - 2 szt.,
ul. Północna - 4 szt., 
ul. Janowska - 2 szt.</t>
  </si>
  <si>
    <t>modernizacja sygnalizacji na ciągu al. Tysiąclecia 
(od ul.Wodopojnej do al. Unii Lubelskiej)</t>
  </si>
  <si>
    <t>mała architektura z zielenią na ciągu pieszym 
między ul. Organową a ul. Oratoryjną</t>
  </si>
  <si>
    <t>inwestycje w Urzędzie Miasta (Ratusz, Rynek 8)</t>
  </si>
  <si>
    <t>faks,  kserokopiarka</t>
  </si>
  <si>
    <t>modernizacja Przedszkola Nr 12 przy 
Placu Bychawskim 4</t>
  </si>
  <si>
    <t>inwestycje dla Miejskiego Ośrodka Pomocy Rodzinie</t>
  </si>
  <si>
    <t>zakupy inwestycyjne w poradniach psychologiczno - pedagogicznych, w tym poradniach specjalistycznych</t>
  </si>
  <si>
    <t>remonty w poradniach psychologiczno - pedagogicznych, w tym poradniach specjalistycznych</t>
  </si>
  <si>
    <t>adaptacja pomieszczeń po Przedszkolu 
Nr 77 przy ul. Radości</t>
  </si>
  <si>
    <t>bezwykopowo kanały burzowe 
w ul. Związkowej, al. Kraśnickiej, 
tradycyjnie: ul. Wapiennej, Chrobrego</t>
  </si>
  <si>
    <t>zakup chromatografu dla potrzeb Centralnego
Laboratorium Miejskiego Przedsiębiorstwa
Wodociągów i Kanalizacji (Gminny Fundusz 
Ochrony Środowiska i Gospodarki Wodnej)</t>
  </si>
  <si>
    <t>malowanie dolnej sali wystawowej, sceny,
holu, sekretariatu, pracowni plastycznej 
i stolarskiej oraz odgrzybianie</t>
  </si>
  <si>
    <t>modernizacja stadionu przy Al. Zygmuntowskich 5 
(I etap)</t>
  </si>
  <si>
    <t>budynek administracyjny i warsztat 0ddział III
- MOSiR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</si>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</sst>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.0"/>
    <numFmt numFmtId="177" formatCode="\1000,000"/>
    <numFmt numFmtId="178" formatCode="\1\ 000,000"/>
    <numFmt numFmtId="179" formatCode="#\.##0"/>
    <numFmt numFmtId="180" formatCode="#\.###\.##0"/>
  </numFmts>
  <fonts count="15">
    <font>
      <sz val="10"/>
      <name val="Arial CE"/>
      <family val="0"/>
    </font>
    <font>
      <b/>
      <sz val="10"/>
      <name val="Arial CE"/>
      <family val="0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9"/>
      <color indexed="8"/>
      <name val="Arial CE"/>
      <family val="2"/>
    </font>
    <font>
      <sz val="16"/>
      <color indexed="8"/>
      <name val="Arial CE"/>
      <family val="2"/>
    </font>
    <font>
      <b/>
      <sz val="16"/>
      <color indexed="8"/>
      <name val="Arial CE"/>
      <family val="2"/>
    </font>
    <font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2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3" fontId="0" fillId="0" borderId="0" xfId="36" applyNumberFormat="1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wrapText="1"/>
    </xf>
    <xf numFmtId="0" fontId="7" fillId="2" borderId="2" xfId="31" applyFont="1" applyFill="1" applyBorder="1" applyAlignment="1">
      <alignment horizontal="center"/>
      <protection/>
    </xf>
    <xf numFmtId="0" fontId="5" fillId="2" borderId="2" xfId="31" applyFont="1" applyFill="1" applyBorder="1" applyAlignment="1">
      <alignment horizontal="center"/>
      <protection/>
    </xf>
    <xf numFmtId="0" fontId="0" fillId="0" borderId="1" xfId="31" applyFont="1" applyBorder="1" applyAlignment="1">
      <alignment horizontal="left" wrapText="1"/>
      <protection/>
    </xf>
    <xf numFmtId="0" fontId="7" fillId="2" borderId="2" xfId="31" applyFont="1" applyFill="1" applyBorder="1" applyAlignment="1">
      <alignment horizontal="right" vertical="top"/>
      <protection/>
    </xf>
    <xf numFmtId="0" fontId="8" fillId="2" borderId="0" xfId="31" applyFont="1" applyFill="1" applyBorder="1" applyAlignment="1">
      <alignment/>
      <protection/>
    </xf>
    <xf numFmtId="0" fontId="1" fillId="0" borderId="2" xfId="36" applyFont="1" applyBorder="1" applyAlignment="1">
      <alignment horizontal="center" vertical="center" wrapText="1"/>
      <protection/>
    </xf>
    <xf numFmtId="0" fontId="0" fillId="0" borderId="3" xfId="31" applyFont="1" applyBorder="1" applyAlignment="1">
      <alignment horizontal="left"/>
      <protection/>
    </xf>
    <xf numFmtId="0" fontId="0" fillId="0" borderId="1" xfId="39" applyFont="1" applyBorder="1" applyAlignment="1">
      <alignment horizontal="left" wrapText="1"/>
      <protection/>
    </xf>
    <xf numFmtId="0" fontId="0" fillId="0" borderId="1" xfId="40" applyFont="1" applyBorder="1" applyAlignment="1">
      <alignment wrapText="1"/>
      <protection/>
    </xf>
    <xf numFmtId="0" fontId="10" fillId="0" borderId="0" xfId="36" applyNumberFormat="1" applyFont="1" applyAlignment="1">
      <alignment horizontal="center" vertical="center"/>
      <protection/>
    </xf>
    <xf numFmtId="0" fontId="11" fillId="0" borderId="0" xfId="36" applyNumberFormat="1" applyFont="1" applyAlignment="1" applyProtection="1">
      <alignment horizontal="center" vertical="center"/>
      <protection/>
    </xf>
    <xf numFmtId="0" fontId="1" fillId="0" borderId="0" xfId="36" applyNumberFormat="1" applyFont="1" applyAlignment="1">
      <alignment horizontal="center"/>
      <protection/>
    </xf>
    <xf numFmtId="3" fontId="3" fillId="0" borderId="0" xfId="36" applyNumberFormat="1" applyFont="1" applyBorder="1" applyAlignment="1">
      <alignment horizontal="right" vertical="center" wrapText="1"/>
      <protection/>
    </xf>
    <xf numFmtId="3" fontId="3" fillId="0" borderId="0" xfId="36" applyNumberFormat="1" applyFont="1" applyAlignment="1">
      <alignment horizontal="left" vertical="center" wrapText="1"/>
      <protection/>
    </xf>
    <xf numFmtId="0" fontId="3" fillId="0" borderId="0" xfId="3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3" fillId="0" borderId="0" xfId="36" applyFont="1" applyAlignment="1">
      <alignment horizontal="center" vertical="center" wrapText="1"/>
      <protection/>
    </xf>
    <xf numFmtId="0" fontId="3" fillId="0" borderId="0" xfId="36" applyFont="1" applyAlignment="1">
      <alignment vertical="center" wrapText="1"/>
      <protection/>
    </xf>
    <xf numFmtId="0" fontId="3" fillId="0" borderId="4" xfId="36" applyFont="1" applyBorder="1" applyAlignment="1">
      <alignment horizontal="center" vertical="center" wrapText="1"/>
      <protection/>
    </xf>
    <xf numFmtId="3" fontId="3" fillId="0" borderId="4" xfId="36" applyNumberFormat="1" applyFont="1" applyBorder="1" applyAlignment="1">
      <alignment horizontal="center" vertical="center" wrapText="1"/>
      <protection/>
    </xf>
    <xf numFmtId="3" fontId="3" fillId="0" borderId="0" xfId="36" applyNumberFormat="1" applyFont="1" applyBorder="1" applyAlignment="1">
      <alignment horizontal="left" vertical="center" wrapText="1"/>
      <protection/>
    </xf>
    <xf numFmtId="0" fontId="6" fillId="0" borderId="5" xfId="36" applyFont="1" applyBorder="1" applyAlignment="1">
      <alignment horizontal="center" vertical="center" wrapText="1"/>
      <protection/>
    </xf>
    <xf numFmtId="3" fontId="6" fillId="0" borderId="0" xfId="36" applyNumberFormat="1" applyFont="1" applyBorder="1" applyAlignment="1">
      <alignment horizontal="left" vertical="center" wrapText="1"/>
      <protection/>
    </xf>
    <xf numFmtId="0" fontId="6" fillId="0" borderId="0" xfId="36" applyFont="1" applyBorder="1" applyAlignment="1">
      <alignment horizontal="center" vertical="center" wrapText="1"/>
      <protection/>
    </xf>
    <xf numFmtId="0" fontId="3" fillId="0" borderId="1" xfId="36" applyFont="1" applyBorder="1" applyAlignment="1">
      <alignment horizontal="center" wrapText="1"/>
      <protection/>
    </xf>
    <xf numFmtId="0" fontId="3" fillId="0" borderId="2" xfId="36" applyFont="1" applyBorder="1" applyAlignment="1">
      <alignment horizontal="center" wrapText="1"/>
      <protection/>
    </xf>
    <xf numFmtId="3" fontId="3" fillId="0" borderId="0" xfId="36" applyNumberFormat="1" applyFont="1" applyBorder="1" applyAlignment="1">
      <alignment horizontal="left" wrapText="1"/>
      <protection/>
    </xf>
    <xf numFmtId="0" fontId="3" fillId="0" borderId="0" xfId="36" applyFont="1" applyBorder="1" applyAlignment="1">
      <alignment horizontal="center" wrapText="1"/>
      <protection/>
    </xf>
    <xf numFmtId="0" fontId="3" fillId="0" borderId="1" xfId="36" applyFont="1" applyBorder="1" applyAlignment="1">
      <alignment horizontal="left" wrapText="1"/>
      <protection/>
    </xf>
    <xf numFmtId="3" fontId="4" fillId="0" borderId="0" xfId="36" applyNumberFormat="1" applyFont="1" applyBorder="1" applyAlignment="1">
      <alignment horizontal="left" wrapText="1"/>
      <protection/>
    </xf>
    <xf numFmtId="0" fontId="3" fillId="0" borderId="5" xfId="36" applyFont="1" applyBorder="1" applyAlignment="1">
      <alignment horizontal="center" wrapText="1"/>
      <protection/>
    </xf>
    <xf numFmtId="0" fontId="2" fillId="2" borderId="2" xfId="31" applyFont="1" applyFill="1" applyBorder="1" applyAlignment="1">
      <alignment horizontal="right"/>
      <protection/>
    </xf>
    <xf numFmtId="0" fontId="6" fillId="2" borderId="2" xfId="31" applyFont="1" applyFill="1" applyBorder="1" applyAlignment="1">
      <alignment horizontal="center"/>
      <protection/>
    </xf>
    <xf numFmtId="0" fontId="12" fillId="2" borderId="0" xfId="31" applyFont="1" applyFill="1" applyBorder="1" applyAlignment="1">
      <alignment/>
      <protection/>
    </xf>
    <xf numFmtId="0" fontId="2" fillId="2" borderId="5" xfId="31" applyFont="1" applyFill="1" applyBorder="1" applyAlignment="1">
      <alignment horizontal="right"/>
      <protection/>
    </xf>
    <xf numFmtId="0" fontId="2" fillId="2" borderId="2" xfId="31" applyFont="1" applyFill="1" applyBorder="1" applyAlignment="1">
      <alignment horizontal="center"/>
      <protection/>
    </xf>
    <xf numFmtId="0" fontId="2" fillId="2" borderId="1" xfId="31" applyFont="1" applyFill="1" applyBorder="1" applyAlignment="1">
      <alignment horizontal="right"/>
      <protection/>
    </xf>
    <xf numFmtId="0" fontId="4" fillId="0" borderId="1" xfId="36" applyFont="1" applyBorder="1" applyAlignment="1">
      <alignment horizontal="center" wrapText="1"/>
      <protection/>
    </xf>
    <xf numFmtId="0" fontId="4" fillId="0" borderId="2" xfId="36" applyFont="1" applyBorder="1" applyAlignment="1">
      <alignment horizontal="center" wrapText="1"/>
      <protection/>
    </xf>
    <xf numFmtId="0" fontId="4" fillId="0" borderId="0" xfId="36" applyFont="1" applyBorder="1" applyAlignment="1">
      <alignment horizontal="center" wrapText="1"/>
      <protection/>
    </xf>
    <xf numFmtId="0" fontId="6" fillId="0" borderId="2" xfId="31" applyFont="1" applyBorder="1" applyAlignment="1">
      <alignment horizontal="center"/>
      <protection/>
    </xf>
    <xf numFmtId="0" fontId="6" fillId="0" borderId="2" xfId="31" applyFont="1" applyBorder="1" applyAlignment="1">
      <alignment/>
      <protection/>
    </xf>
    <xf numFmtId="0" fontId="3" fillId="0" borderId="1" xfId="31" applyFont="1" applyBorder="1" applyAlignment="1">
      <alignment horizontal="left" wrapText="1"/>
      <protection/>
    </xf>
    <xf numFmtId="0" fontId="3" fillId="0" borderId="5" xfId="36" applyFont="1" applyBorder="1" applyAlignment="1">
      <alignment horizontal="left" wrapText="1"/>
      <protection/>
    </xf>
    <xf numFmtId="0" fontId="2" fillId="0" borderId="1" xfId="31" applyFont="1" applyBorder="1" applyAlignment="1">
      <alignment/>
      <protection/>
    </xf>
    <xf numFmtId="0" fontId="4" fillId="0" borderId="6" xfId="36" applyFont="1" applyBorder="1" applyAlignment="1">
      <alignment horizontal="center" wrapText="1"/>
      <protection/>
    </xf>
    <xf numFmtId="0" fontId="4" fillId="2" borderId="5" xfId="31" applyFont="1" applyFill="1" applyBorder="1" applyAlignment="1">
      <alignment horizontal="right"/>
      <protection/>
    </xf>
    <xf numFmtId="0" fontId="3" fillId="2" borderId="0" xfId="31" applyFont="1" applyFill="1" applyBorder="1" applyAlignment="1">
      <alignment/>
      <protection/>
    </xf>
    <xf numFmtId="1" fontId="2" fillId="2" borderId="1" xfId="31" applyNumberFormat="1" applyFont="1" applyFill="1" applyBorder="1" applyAlignment="1" quotePrefix="1">
      <alignment horizontal="center"/>
      <protection/>
    </xf>
    <xf numFmtId="0" fontId="6" fillId="0" borderId="6" xfId="31" applyFont="1" applyBorder="1" applyAlignment="1">
      <alignment/>
      <protection/>
    </xf>
    <xf numFmtId="0" fontId="6" fillId="0" borderId="1" xfId="31" applyFont="1" applyBorder="1" applyAlignment="1">
      <alignment/>
      <protection/>
    </xf>
    <xf numFmtId="0" fontId="3" fillId="0" borderId="0" xfId="36" applyFont="1" applyAlignment="1">
      <alignment horizontal="right" vertical="center" wrapText="1"/>
      <protection/>
    </xf>
    <xf numFmtId="0" fontId="0" fillId="0" borderId="1" xfId="36" applyFont="1" applyBorder="1" applyAlignment="1">
      <alignment horizontal="left" wrapText="1"/>
      <protection/>
    </xf>
    <xf numFmtId="0" fontId="1" fillId="0" borderId="2" xfId="3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31" applyFont="1" applyBorder="1" applyAlignment="1">
      <alignment horizontal="center" wrapText="1"/>
      <protection/>
    </xf>
    <xf numFmtId="0" fontId="0" fillId="0" borderId="2" xfId="31" applyFont="1" applyBorder="1" applyAlignment="1">
      <alignment horizontal="center"/>
      <protection/>
    </xf>
    <xf numFmtId="0" fontId="0" fillId="0" borderId="2" xfId="31" applyFont="1" applyBorder="1" applyAlignment="1">
      <alignment/>
      <protection/>
    </xf>
    <xf numFmtId="0" fontId="0" fillId="2" borderId="0" xfId="31" applyFont="1" applyFill="1" applyBorder="1" applyAlignment="1">
      <alignment/>
      <protection/>
    </xf>
    <xf numFmtId="0" fontId="1" fillId="0" borderId="1" xfId="31" applyFont="1" applyBorder="1" applyAlignment="1">
      <alignment/>
      <protection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3" fillId="0" borderId="1" xfId="36" applyNumberFormat="1" applyFont="1" applyBorder="1" applyAlignment="1">
      <alignment horizontal="right" wrapText="1"/>
      <protection/>
    </xf>
    <xf numFmtId="0" fontId="0" fillId="0" borderId="2" xfId="36" applyFont="1" applyBorder="1" applyAlignment="1">
      <alignment horizontal="center" wrapText="1"/>
      <protection/>
    </xf>
    <xf numFmtId="0" fontId="0" fillId="0" borderId="1" xfId="36" applyFont="1" applyBorder="1" applyAlignment="1">
      <alignment horizontal="center" wrapText="1"/>
      <protection/>
    </xf>
    <xf numFmtId="3" fontId="0" fillId="0" borderId="1" xfId="36" applyNumberFormat="1" applyFont="1" applyBorder="1" applyAlignment="1">
      <alignment horizontal="right" wrapText="1"/>
      <protection/>
    </xf>
    <xf numFmtId="3" fontId="0" fillId="0" borderId="0" xfId="36" applyNumberFormat="1" applyFont="1" applyBorder="1" applyAlignment="1">
      <alignment horizontal="left" wrapText="1"/>
      <protection/>
    </xf>
    <xf numFmtId="0" fontId="0" fillId="0" borderId="0" xfId="36" applyFont="1" applyBorder="1" applyAlignment="1">
      <alignment horizontal="center" wrapText="1"/>
      <protection/>
    </xf>
    <xf numFmtId="3" fontId="0" fillId="0" borderId="1" xfId="31" applyNumberFormat="1" applyFont="1" applyBorder="1" applyAlignment="1">
      <alignment horizontal="right" wrapText="1"/>
      <protection/>
    </xf>
    <xf numFmtId="3" fontId="0" fillId="0" borderId="1" xfId="31" applyNumberFormat="1" applyFont="1" applyBorder="1" applyAlignment="1">
      <alignment/>
      <protection/>
    </xf>
    <xf numFmtId="3" fontId="0" fillId="2" borderId="1" xfId="31" applyNumberFormat="1" applyFont="1" applyFill="1" applyBorder="1" applyAlignment="1">
      <alignment/>
      <protection/>
    </xf>
    <xf numFmtId="0" fontId="1" fillId="0" borderId="2" xfId="36" applyFont="1" applyBorder="1" applyAlignment="1">
      <alignment horizontal="center" wrapText="1"/>
      <protection/>
    </xf>
    <xf numFmtId="3" fontId="0" fillId="0" borderId="1" xfId="0" applyNumberFormat="1" applyFont="1" applyBorder="1" applyAlignment="1">
      <alignment horizontal="right"/>
    </xf>
    <xf numFmtId="0" fontId="0" fillId="0" borderId="5" xfId="36" applyFont="1" applyBorder="1" applyAlignment="1">
      <alignment horizontal="center" wrapText="1"/>
      <protection/>
    </xf>
    <xf numFmtId="0" fontId="1" fillId="0" borderId="6" xfId="36" applyFont="1" applyBorder="1" applyAlignment="1">
      <alignment horizontal="center" wrapText="1"/>
      <protection/>
    </xf>
    <xf numFmtId="0" fontId="1" fillId="3" borderId="1" xfId="31" applyFont="1" applyFill="1" applyBorder="1" applyAlignment="1">
      <alignment horizontal="right"/>
      <protection/>
    </xf>
    <xf numFmtId="3" fontId="1" fillId="3" borderId="1" xfId="36" applyNumberFormat="1" applyFont="1" applyFill="1" applyBorder="1" applyAlignment="1">
      <alignment horizontal="right" wrapText="1"/>
      <protection/>
    </xf>
    <xf numFmtId="0" fontId="1" fillId="3" borderId="1" xfId="36" applyFont="1" applyFill="1" applyBorder="1" applyAlignment="1">
      <alignment horizontal="center" wrapText="1"/>
      <protection/>
    </xf>
    <xf numFmtId="0" fontId="1" fillId="3" borderId="1" xfId="36" applyFont="1" applyFill="1" applyBorder="1" applyAlignment="1">
      <alignment horizontal="left" wrapText="1"/>
      <protection/>
    </xf>
    <xf numFmtId="0" fontId="1" fillId="3" borderId="5" xfId="0" applyFont="1" applyFill="1" applyBorder="1" applyAlignment="1">
      <alignment wrapText="1"/>
    </xf>
    <xf numFmtId="3" fontId="1" fillId="3" borderId="1" xfId="31" applyNumberFormat="1" applyFont="1" applyFill="1" applyBorder="1" applyAlignment="1">
      <alignment horizontal="right" wrapText="1"/>
      <protection/>
    </xf>
    <xf numFmtId="0" fontId="1" fillId="3" borderId="1" xfId="36" applyFont="1" applyFill="1" applyBorder="1" applyAlignment="1">
      <alignment horizontal="right" wrapText="1"/>
      <protection/>
    </xf>
    <xf numFmtId="3" fontId="0" fillId="0" borderId="5" xfId="0" applyNumberFormat="1" applyFont="1" applyBorder="1" applyAlignment="1">
      <alignment horizontal="right" wrapText="1"/>
    </xf>
    <xf numFmtId="3" fontId="0" fillId="0" borderId="5" xfId="36" applyNumberFormat="1" applyFont="1" applyBorder="1" applyAlignment="1">
      <alignment horizontal="right" wrapText="1"/>
      <protection/>
    </xf>
    <xf numFmtId="0" fontId="0" fillId="0" borderId="5" xfId="0" applyFont="1" applyBorder="1" applyAlignment="1">
      <alignment horizontal="center" wrapText="1"/>
    </xf>
    <xf numFmtId="0" fontId="0" fillId="3" borderId="5" xfId="31" applyFont="1" applyFill="1" applyBorder="1" applyAlignment="1">
      <alignment horizontal="center"/>
      <protection/>
    </xf>
    <xf numFmtId="0" fontId="1" fillId="3" borderId="5" xfId="31" applyFont="1" applyFill="1" applyBorder="1" applyAlignment="1">
      <alignment horizontal="center"/>
      <protection/>
    </xf>
    <xf numFmtId="3" fontId="1" fillId="3" borderId="5" xfId="31" applyNumberFormat="1" applyFont="1" applyFill="1" applyBorder="1" applyAlignment="1">
      <alignment/>
      <protection/>
    </xf>
    <xf numFmtId="0" fontId="1" fillId="3" borderId="5" xfId="31" applyFont="1" applyFill="1" applyBorder="1" applyAlignment="1">
      <alignment/>
      <protection/>
    </xf>
    <xf numFmtId="0" fontId="1" fillId="3" borderId="5" xfId="36" applyFont="1" applyFill="1" applyBorder="1" applyAlignment="1">
      <alignment horizontal="left" wrapText="1"/>
      <protection/>
    </xf>
    <xf numFmtId="0" fontId="1" fillId="3" borderId="5" xfId="36" applyFont="1" applyFill="1" applyBorder="1" applyAlignment="1">
      <alignment horizontal="center" wrapText="1"/>
      <protection/>
    </xf>
    <xf numFmtId="3" fontId="1" fillId="3" borderId="5" xfId="36" applyNumberFormat="1" applyFont="1" applyFill="1" applyBorder="1" applyAlignment="1">
      <alignment horizontal="right" wrapText="1"/>
      <protection/>
    </xf>
    <xf numFmtId="0" fontId="3" fillId="0" borderId="0" xfId="31" applyFont="1" applyBorder="1" applyAlignment="1">
      <alignment horizontal="left"/>
      <protection/>
    </xf>
    <xf numFmtId="0" fontId="12" fillId="0" borderId="0" xfId="31" applyFont="1" applyBorder="1" applyAlignment="1">
      <alignment/>
      <protection/>
    </xf>
    <xf numFmtId="0" fontId="3" fillId="0" borderId="0" xfId="33" applyFont="1" applyBorder="1" applyAlignment="1">
      <alignment/>
      <protection/>
    </xf>
    <xf numFmtId="0" fontId="3" fillId="0" borderId="0" xfId="31" applyFont="1" applyBorder="1" applyAlignment="1">
      <alignment horizontal="left" wrapText="1"/>
      <protection/>
    </xf>
    <xf numFmtId="0" fontId="2" fillId="0" borderId="0" xfId="36" applyFont="1" applyBorder="1" applyAlignment="1">
      <alignment horizontal="center" wrapText="1"/>
      <protection/>
    </xf>
    <xf numFmtId="3" fontId="3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/>
    </xf>
    <xf numFmtId="3" fontId="6" fillId="0" borderId="0" xfId="36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3" fillId="0" borderId="0" xfId="36" applyFont="1" applyBorder="1" applyAlignment="1">
      <alignment horizontal="left" wrapText="1"/>
      <protection/>
    </xf>
    <xf numFmtId="0" fontId="9" fillId="0" borderId="0" xfId="36" applyFont="1" applyBorder="1" applyAlignment="1">
      <alignment horizontal="center" wrapText="1"/>
      <protection/>
    </xf>
    <xf numFmtId="3" fontId="6" fillId="0" borderId="0" xfId="31" applyNumberFormat="1" applyFont="1" applyBorder="1" applyAlignment="1">
      <alignment/>
      <protection/>
    </xf>
    <xf numFmtId="0" fontId="0" fillId="0" borderId="5" xfId="0" applyFont="1" applyBorder="1" applyAlignment="1">
      <alignment horizontal="left" wrapText="1"/>
    </xf>
    <xf numFmtId="0" fontId="0" fillId="0" borderId="5" xfId="36" applyFont="1" applyBorder="1" applyAlignment="1">
      <alignment horizontal="left" wrapText="1"/>
      <protection/>
    </xf>
    <xf numFmtId="0" fontId="0" fillId="2" borderId="0" xfId="33" applyFill="1" applyBorder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31" applyFont="1" applyBorder="1" applyAlignment="1">
      <alignment horizontal="left"/>
      <protection/>
    </xf>
    <xf numFmtId="0" fontId="0" fillId="0" borderId="0" xfId="31" applyFont="1" applyBorder="1" applyAlignment="1">
      <alignment/>
      <protection/>
    </xf>
    <xf numFmtId="0" fontId="0" fillId="0" borderId="0" xfId="33" applyFont="1" applyBorder="1" applyAlignment="1">
      <alignment/>
      <protection/>
    </xf>
    <xf numFmtId="0" fontId="0" fillId="2" borderId="0" xfId="33" applyFont="1" applyFill="1" applyBorder="1" applyAlignment="1">
      <alignment horizontal="left" wrapText="1"/>
      <protection/>
    </xf>
    <xf numFmtId="0" fontId="8" fillId="0" borderId="0" xfId="31" applyFont="1" applyBorder="1" applyAlignment="1">
      <alignment/>
      <protection/>
    </xf>
    <xf numFmtId="0" fontId="0" fillId="0" borderId="0" xfId="33" applyBorder="1">
      <alignment/>
      <protection/>
    </xf>
    <xf numFmtId="0" fontId="3" fillId="2" borderId="0" xfId="33" applyFont="1" applyFill="1" applyBorder="1" applyAlignment="1">
      <alignment horizontal="left"/>
      <protection/>
    </xf>
    <xf numFmtId="0" fontId="3" fillId="2" borderId="0" xfId="33" applyFont="1" applyFill="1" applyBorder="1" applyAlignment="1">
      <alignment/>
      <protection/>
    </xf>
    <xf numFmtId="0" fontId="3" fillId="2" borderId="0" xfId="33" applyFont="1" applyFill="1" applyBorder="1" applyAlignment="1">
      <alignment horizontal="left" wrapText="1"/>
      <protection/>
    </xf>
    <xf numFmtId="0" fontId="3" fillId="0" borderId="0" xfId="31" applyFont="1" applyBorder="1" applyAlignment="1">
      <alignment/>
      <protection/>
    </xf>
    <xf numFmtId="0" fontId="3" fillId="0" borderId="0" xfId="33" applyFont="1" applyBorder="1" applyAlignment="1">
      <alignment horizontal="left"/>
      <protection/>
    </xf>
    <xf numFmtId="0" fontId="4" fillId="2" borderId="0" xfId="33" applyFont="1" applyFill="1" applyBorder="1" applyAlignment="1">
      <alignment horizontal="left"/>
      <protection/>
    </xf>
    <xf numFmtId="0" fontId="4" fillId="0" borderId="0" xfId="33" applyFont="1" applyBorder="1" applyAlignment="1">
      <alignment/>
      <protection/>
    </xf>
    <xf numFmtId="0" fontId="4" fillId="0" borderId="0" xfId="31" applyFont="1" applyBorder="1" applyAlignment="1">
      <alignment/>
      <protection/>
    </xf>
    <xf numFmtId="0" fontId="14" fillId="0" borderId="0" xfId="31" applyFont="1" applyBorder="1" applyAlignment="1">
      <alignment/>
      <protection/>
    </xf>
    <xf numFmtId="0" fontId="4" fillId="3" borderId="5" xfId="36" applyFont="1" applyFill="1" applyBorder="1" applyAlignment="1">
      <alignment horizontal="right" wrapText="1"/>
      <protection/>
    </xf>
    <xf numFmtId="0" fontId="3" fillId="3" borderId="5" xfId="36" applyFont="1" applyFill="1" applyBorder="1" applyAlignment="1">
      <alignment horizontal="center" wrapText="1"/>
      <protection/>
    </xf>
    <xf numFmtId="0" fontId="4" fillId="3" borderId="5" xfId="36" applyFont="1" applyFill="1" applyBorder="1" applyAlignment="1">
      <alignment horizontal="left" wrapText="1"/>
      <protection/>
    </xf>
    <xf numFmtId="3" fontId="4" fillId="3" borderId="5" xfId="36" applyNumberFormat="1" applyFont="1" applyFill="1" applyBorder="1" applyAlignment="1">
      <alignment horizontal="right" wrapText="1"/>
      <protection/>
    </xf>
    <xf numFmtId="0" fontId="3" fillId="3" borderId="2" xfId="36" applyFont="1" applyFill="1" applyBorder="1" applyAlignment="1">
      <alignment horizontal="right" wrapText="1"/>
      <protection/>
    </xf>
    <xf numFmtId="0" fontId="0" fillId="0" borderId="6" xfId="36" applyFont="1" applyBorder="1" applyAlignment="1">
      <alignment horizontal="left" wrapText="1"/>
      <protection/>
    </xf>
    <xf numFmtId="0" fontId="0" fillId="0" borderId="6" xfId="36" applyFont="1" applyBorder="1" applyAlignment="1">
      <alignment horizontal="center" wrapText="1"/>
      <protection/>
    </xf>
    <xf numFmtId="3" fontId="0" fillId="0" borderId="6" xfId="36" applyNumberFormat="1" applyFont="1" applyBorder="1" applyAlignment="1">
      <alignment horizontal="right" wrapText="1"/>
      <protection/>
    </xf>
    <xf numFmtId="3" fontId="0" fillId="0" borderId="0" xfId="36" applyNumberFormat="1" applyFont="1" applyBorder="1" applyAlignment="1">
      <alignment horizontal="left" vertical="center" wrapText="1"/>
      <protection/>
    </xf>
    <xf numFmtId="0" fontId="0" fillId="2" borderId="0" xfId="33" applyFont="1" applyFill="1" applyBorder="1">
      <alignment/>
      <protection/>
    </xf>
    <xf numFmtId="3" fontId="0" fillId="0" borderId="1" xfId="39" applyNumberFormat="1" applyFont="1" applyBorder="1" applyAlignment="1">
      <alignment horizontal="center" wrapText="1"/>
      <protection/>
    </xf>
    <xf numFmtId="0" fontId="1" fillId="2" borderId="2" xfId="31" applyFont="1" applyFill="1" applyBorder="1" applyAlignment="1">
      <alignment horizontal="right" vertical="top"/>
      <protection/>
    </xf>
    <xf numFmtId="3" fontId="1" fillId="2" borderId="1" xfId="31" applyNumberFormat="1" applyFont="1" applyFill="1" applyBorder="1" applyAlignment="1">
      <alignment/>
      <protection/>
    </xf>
    <xf numFmtId="3" fontId="1" fillId="3" borderId="5" xfId="31" applyNumberFormat="1" applyFont="1" applyFill="1" applyBorder="1" applyAlignment="1">
      <alignment horizontal="right" wrapText="1"/>
      <protection/>
    </xf>
    <xf numFmtId="3" fontId="4" fillId="2" borderId="0" xfId="36" applyNumberFormat="1" applyFont="1" applyFill="1" applyBorder="1" applyAlignment="1">
      <alignment horizontal="left" vertical="center" wrapText="1"/>
      <protection/>
    </xf>
    <xf numFmtId="0" fontId="4" fillId="2" borderId="0" xfId="36" applyFont="1" applyFill="1" applyBorder="1" applyAlignment="1">
      <alignment horizontal="center" vertical="center" wrapText="1"/>
      <protection/>
    </xf>
    <xf numFmtId="0" fontId="3" fillId="0" borderId="5" xfId="36" applyFont="1" applyBorder="1" applyAlignment="1">
      <alignment horizontal="left" vertical="center" wrapText="1"/>
      <protection/>
    </xf>
    <xf numFmtId="3" fontId="3" fillId="0" borderId="5" xfId="36" applyNumberFormat="1" applyFont="1" applyBorder="1" applyAlignment="1">
      <alignment horizontal="right" wrapText="1"/>
      <protection/>
    </xf>
    <xf numFmtId="0" fontId="4" fillId="2" borderId="2" xfId="36" applyFont="1" applyFill="1" applyBorder="1" applyAlignment="1">
      <alignment horizontal="right" wrapText="1"/>
      <protection/>
    </xf>
    <xf numFmtId="0" fontId="3" fillId="2" borderId="2" xfId="36" applyFont="1" applyFill="1" applyBorder="1" applyAlignment="1">
      <alignment horizontal="center" wrapText="1"/>
      <protection/>
    </xf>
    <xf numFmtId="0" fontId="1" fillId="3" borderId="7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center" wrapText="1"/>
    </xf>
    <xf numFmtId="3" fontId="0" fillId="3" borderId="5" xfId="0" applyNumberFormat="1" applyFont="1" applyFill="1" applyBorder="1" applyAlignment="1">
      <alignment horizontal="right" wrapText="1"/>
    </xf>
    <xf numFmtId="0" fontId="0" fillId="0" borderId="2" xfId="36" applyFont="1" applyBorder="1" applyAlignment="1">
      <alignment horizontal="left" wrapText="1"/>
      <protection/>
    </xf>
    <xf numFmtId="3" fontId="0" fillId="0" borderId="2" xfId="36" applyNumberFormat="1" applyFont="1" applyBorder="1" applyAlignment="1">
      <alignment horizontal="right" wrapText="1"/>
      <protection/>
    </xf>
    <xf numFmtId="0" fontId="0" fillId="0" borderId="5" xfId="40" applyFont="1" applyBorder="1" applyAlignment="1">
      <alignment horizontal="left" wrapText="1"/>
      <protection/>
    </xf>
    <xf numFmtId="3" fontId="0" fillId="2" borderId="5" xfId="31" applyNumberFormat="1" applyFont="1" applyFill="1" applyBorder="1" applyAlignment="1">
      <alignment/>
      <protection/>
    </xf>
    <xf numFmtId="0" fontId="0" fillId="0" borderId="6" xfId="39" applyFont="1" applyBorder="1" applyAlignment="1">
      <alignment horizontal="left" wrapText="1"/>
      <protection/>
    </xf>
    <xf numFmtId="3" fontId="0" fillId="2" borderId="6" xfId="31" applyNumberFormat="1" applyFont="1" applyFill="1" applyBorder="1" applyAlignment="1">
      <alignment/>
      <protection/>
    </xf>
    <xf numFmtId="0" fontId="6" fillId="0" borderId="1" xfId="36" applyFont="1" applyBorder="1" applyAlignment="1">
      <alignment horizontal="center" vertical="center" wrapText="1"/>
      <protection/>
    </xf>
    <xf numFmtId="0" fontId="2" fillId="0" borderId="5" xfId="36" applyFont="1" applyBorder="1" applyAlignment="1">
      <alignment horizontal="center" wrapText="1"/>
      <protection/>
    </xf>
    <xf numFmtId="3" fontId="0" fillId="0" borderId="5" xfId="40" applyNumberFormat="1" applyFont="1" applyBorder="1" applyAlignment="1">
      <alignment horizontal="center" wrapText="1"/>
      <protection/>
    </xf>
    <xf numFmtId="0" fontId="6" fillId="2" borderId="3" xfId="31" applyFont="1" applyFill="1" applyBorder="1" applyAlignment="1">
      <alignment horizontal="center"/>
      <protection/>
    </xf>
    <xf numFmtId="0" fontId="6" fillId="0" borderId="3" xfId="31" applyFont="1" applyBorder="1" applyAlignment="1">
      <alignment/>
      <protection/>
    </xf>
    <xf numFmtId="0" fontId="6" fillId="0" borderId="8" xfId="31" applyFont="1" applyBorder="1" applyAlignment="1">
      <alignment/>
      <protection/>
    </xf>
    <xf numFmtId="0" fontId="4" fillId="0" borderId="3" xfId="36" applyFont="1" applyBorder="1" applyAlignment="1">
      <alignment horizontal="center" wrapText="1"/>
      <protection/>
    </xf>
    <xf numFmtId="0" fontId="6" fillId="2" borderId="8" xfId="31" applyFont="1" applyFill="1" applyBorder="1" applyAlignment="1">
      <alignment/>
      <protection/>
    </xf>
    <xf numFmtId="0" fontId="4" fillId="0" borderId="8" xfId="36" applyFont="1" applyBorder="1" applyAlignment="1">
      <alignment horizontal="center" wrapText="1"/>
      <protection/>
    </xf>
    <xf numFmtId="0" fontId="2" fillId="0" borderId="9" xfId="31" applyFont="1" applyBorder="1" applyAlignment="1">
      <alignment/>
      <protection/>
    </xf>
    <xf numFmtId="0" fontId="6" fillId="2" borderId="9" xfId="31" applyFont="1" applyFill="1" applyBorder="1" applyAlignment="1">
      <alignment/>
      <protection/>
    </xf>
    <xf numFmtId="0" fontId="3" fillId="2" borderId="9" xfId="31" applyFont="1" applyFill="1" applyBorder="1" applyAlignment="1">
      <alignment/>
      <protection/>
    </xf>
    <xf numFmtId="0" fontId="6" fillId="2" borderId="3" xfId="31" applyFont="1" applyFill="1" applyBorder="1" applyAlignment="1">
      <alignment/>
      <protection/>
    </xf>
    <xf numFmtId="0" fontId="0" fillId="0" borderId="0" xfId="35" applyFont="1" applyBorder="1" applyAlignment="1">
      <alignment horizontal="left" vertical="center" wrapText="1"/>
      <protection/>
    </xf>
    <xf numFmtId="0" fontId="0" fillId="0" borderId="0" xfId="36" applyFont="1" applyBorder="1" applyAlignment="1">
      <alignment horizontal="left" vertical="center" wrapText="1"/>
      <protection/>
    </xf>
    <xf numFmtId="0" fontId="0" fillId="0" borderId="0" xfId="36" applyFont="1" applyBorder="1" applyAlignment="1">
      <alignment horizontal="left" vertical="center" wrapText="1"/>
      <protection/>
    </xf>
    <xf numFmtId="0" fontId="2" fillId="2" borderId="0" xfId="0" applyFont="1" applyFill="1" applyBorder="1" applyAlignment="1">
      <alignment wrapText="1"/>
    </xf>
    <xf numFmtId="0" fontId="13" fillId="2" borderId="0" xfId="31" applyFont="1" applyFill="1" applyBorder="1" applyAlignment="1">
      <alignment horizontal="center"/>
      <protection/>
    </xf>
    <xf numFmtId="3" fontId="2" fillId="2" borderId="0" xfId="31" applyNumberFormat="1" applyFont="1" applyFill="1" applyBorder="1" applyAlignment="1">
      <alignment/>
      <protection/>
    </xf>
    <xf numFmtId="0" fontId="3" fillId="2" borderId="0" xfId="0" applyFont="1" applyFill="1" applyBorder="1" applyAlignment="1">
      <alignment wrapText="1"/>
    </xf>
    <xf numFmtId="0" fontId="3" fillId="2" borderId="0" xfId="31" applyFont="1" applyFill="1" applyBorder="1" applyAlignment="1">
      <alignment horizontal="center"/>
      <protection/>
    </xf>
    <xf numFmtId="3" fontId="3" fillId="2" borderId="0" xfId="31" applyNumberFormat="1" applyFont="1" applyFill="1" applyBorder="1" applyAlignment="1">
      <alignment/>
      <protection/>
    </xf>
    <xf numFmtId="0" fontId="9" fillId="0" borderId="0" xfId="31" applyFont="1" applyBorder="1" applyAlignment="1">
      <alignment horizontal="center" wrapText="1"/>
      <protection/>
    </xf>
    <xf numFmtId="0" fontId="3" fillId="0" borderId="0" xfId="39" applyFont="1" applyBorder="1" applyAlignment="1">
      <alignment horizontal="left" wrapText="1"/>
      <protection/>
    </xf>
    <xf numFmtId="3" fontId="9" fillId="0" borderId="0" xfId="39" applyNumberFormat="1" applyFont="1" applyBorder="1" applyAlignment="1">
      <alignment horizontal="center" wrapText="1"/>
      <protection/>
    </xf>
    <xf numFmtId="3" fontId="6" fillId="2" borderId="0" xfId="31" applyNumberFormat="1" applyFont="1" applyFill="1" applyBorder="1" applyAlignment="1">
      <alignment/>
      <protection/>
    </xf>
    <xf numFmtId="0" fontId="3" fillId="2" borderId="0" xfId="31" applyFont="1" applyFill="1" applyBorder="1" applyAlignment="1">
      <alignment horizontal="left" wrapText="1"/>
      <protection/>
    </xf>
    <xf numFmtId="0" fontId="9" fillId="2" borderId="0" xfId="31" applyFont="1" applyFill="1" applyBorder="1" applyAlignment="1">
      <alignment horizontal="center" wrapText="1"/>
      <protection/>
    </xf>
    <xf numFmtId="0" fontId="4" fillId="0" borderId="0" xfId="36" applyFont="1" applyBorder="1" applyAlignment="1">
      <alignment horizontal="left" wrapText="1"/>
      <protection/>
    </xf>
    <xf numFmtId="0" fontId="13" fillId="0" borderId="0" xfId="36" applyFont="1" applyBorder="1" applyAlignment="1">
      <alignment horizontal="center" wrapText="1"/>
      <protection/>
    </xf>
    <xf numFmtId="3" fontId="4" fillId="0" borderId="0" xfId="36" applyNumberFormat="1" applyFont="1" applyBorder="1" applyAlignment="1">
      <alignment horizontal="right" wrapText="1"/>
      <protection/>
    </xf>
    <xf numFmtId="3" fontId="2" fillId="0" borderId="0" xfId="36" applyNumberFormat="1" applyFont="1" applyBorder="1" applyAlignment="1">
      <alignment horizontal="right" wrapText="1"/>
      <protection/>
    </xf>
    <xf numFmtId="3" fontId="6" fillId="0" borderId="0" xfId="31" applyNumberFormat="1" applyFont="1" applyBorder="1" applyAlignment="1">
      <alignment horizontal="right" wrapText="1"/>
      <protection/>
    </xf>
    <xf numFmtId="0" fontId="0" fillId="0" borderId="0" xfId="35" applyFont="1" applyBorder="1" applyAlignment="1">
      <alignment horizontal="left" vertical="center" wrapText="1"/>
      <protection/>
    </xf>
    <xf numFmtId="0" fontId="4" fillId="4" borderId="0" xfId="36" applyFont="1" applyFill="1" applyBorder="1" applyAlignment="1">
      <alignment horizontal="left" wrapText="1"/>
      <protection/>
    </xf>
    <xf numFmtId="0" fontId="4" fillId="4" borderId="0" xfId="36" applyFont="1" applyFill="1" applyBorder="1" applyAlignment="1">
      <alignment horizontal="center" wrapText="1"/>
      <protection/>
    </xf>
    <xf numFmtId="3" fontId="4" fillId="4" borderId="0" xfId="36" applyNumberFormat="1" applyFont="1" applyFill="1" applyBorder="1" applyAlignment="1">
      <alignment horizontal="right" wrapText="1"/>
      <protection/>
    </xf>
    <xf numFmtId="0" fontId="2" fillId="2" borderId="0" xfId="31" applyFont="1" applyFill="1" applyBorder="1" applyAlignment="1">
      <alignment/>
      <protection/>
    </xf>
    <xf numFmtId="0" fontId="2" fillId="0" borderId="0" xfId="31" applyFont="1" applyBorder="1" applyAlignment="1">
      <alignment horizontal="left" wrapText="1"/>
      <protection/>
    </xf>
    <xf numFmtId="3" fontId="2" fillId="0" borderId="0" xfId="31" applyNumberFormat="1" applyFont="1" applyBorder="1" applyAlignment="1">
      <alignment horizontal="right" wrapText="1"/>
      <protection/>
    </xf>
    <xf numFmtId="3" fontId="2" fillId="0" borderId="0" xfId="31" applyNumberFormat="1" applyFont="1" applyBorder="1" applyAlignment="1">
      <alignment/>
      <protection/>
    </xf>
    <xf numFmtId="0" fontId="4" fillId="0" borderId="0" xfId="31" applyFont="1" applyBorder="1" applyAlignment="1">
      <alignment horizontal="left" wrapText="1"/>
      <protection/>
    </xf>
    <xf numFmtId="0" fontId="13" fillId="0" borderId="0" xfId="31" applyFont="1" applyBorder="1" applyAlignment="1">
      <alignment horizontal="center" wrapText="1"/>
      <protection/>
    </xf>
    <xf numFmtId="0" fontId="3" fillId="0" borderId="0" xfId="36" applyFont="1" applyBorder="1" applyAlignment="1">
      <alignment horizontal="right" vertical="center" wrapText="1"/>
      <protection/>
    </xf>
    <xf numFmtId="0" fontId="3" fillId="0" borderId="1" xfId="31" applyFont="1" applyBorder="1" applyAlignment="1">
      <alignment horizontal="center" wrapText="1"/>
      <protection/>
    </xf>
    <xf numFmtId="3" fontId="0" fillId="0" borderId="6" xfId="39" applyNumberFormat="1" applyFont="1" applyBorder="1" applyAlignment="1">
      <alignment horizontal="center" wrapText="1"/>
      <protection/>
    </xf>
    <xf numFmtId="3" fontId="3" fillId="0" borderId="1" xfId="31" applyNumberFormat="1" applyFont="1" applyBorder="1" applyAlignment="1">
      <alignment horizontal="right" wrapText="1"/>
      <protection/>
    </xf>
    <xf numFmtId="0" fontId="6" fillId="2" borderId="0" xfId="31" applyFont="1" applyFill="1" applyBorder="1" applyAlignment="1">
      <alignment horizontal="center"/>
      <protection/>
    </xf>
    <xf numFmtId="0" fontId="2" fillId="2" borderId="0" xfId="31" applyFont="1" applyFill="1" applyBorder="1" applyAlignment="1">
      <alignment horizontal="center"/>
      <protection/>
    </xf>
    <xf numFmtId="3" fontId="1" fillId="3" borderId="5" xfId="0" applyNumberFormat="1" applyFont="1" applyFill="1" applyBorder="1" applyAlignment="1">
      <alignment horizontal="right" wrapText="1"/>
    </xf>
    <xf numFmtId="3" fontId="0" fillId="0" borderId="5" xfId="31" applyNumberFormat="1" applyFont="1" applyBorder="1" applyAlignment="1">
      <alignment horizontal="right" wrapText="1"/>
      <protection/>
    </xf>
    <xf numFmtId="0" fontId="0" fillId="0" borderId="5" xfId="31" applyFont="1" applyBorder="1" applyAlignment="1">
      <alignment horizontal="center" wrapText="1"/>
      <protection/>
    </xf>
    <xf numFmtId="3" fontId="0" fillId="0" borderId="5" xfId="0" applyNumberFormat="1" applyFont="1" applyBorder="1" applyAlignment="1">
      <alignment wrapText="1"/>
    </xf>
    <xf numFmtId="0" fontId="2" fillId="0" borderId="10" xfId="36" applyFont="1" applyBorder="1" applyAlignment="1">
      <alignment horizontal="left" wrapText="1"/>
      <protection/>
    </xf>
    <xf numFmtId="0" fontId="2" fillId="0" borderId="10" xfId="36" applyFont="1" applyBorder="1" applyAlignment="1">
      <alignment horizontal="center" vertical="center" wrapText="1"/>
      <protection/>
    </xf>
    <xf numFmtId="3" fontId="2" fillId="0" borderId="10" xfId="36" applyNumberFormat="1" applyFont="1" applyBorder="1" applyAlignment="1">
      <alignment horizontal="right" wrapText="1"/>
      <protection/>
    </xf>
    <xf numFmtId="0" fontId="2" fillId="0" borderId="11" xfId="36" applyFont="1" applyBorder="1" applyAlignment="1">
      <alignment horizontal="center" vertical="center" wrapText="1"/>
      <protection/>
    </xf>
    <xf numFmtId="3" fontId="2" fillId="0" borderId="11" xfId="36" applyNumberFormat="1" applyFont="1" applyBorder="1" applyAlignment="1">
      <alignment horizontal="right" wrapText="1"/>
      <protection/>
    </xf>
    <xf numFmtId="0" fontId="3" fillId="0" borderId="2" xfId="36" applyFont="1" applyBorder="1" applyAlignment="1">
      <alignment horizontal="left" vertical="center" wrapText="1"/>
      <protection/>
    </xf>
    <xf numFmtId="0" fontId="4" fillId="3" borderId="1" xfId="36" applyFont="1" applyFill="1" applyBorder="1" applyAlignment="1">
      <alignment horizontal="right" wrapText="1"/>
      <protection/>
    </xf>
    <xf numFmtId="3" fontId="0" fillId="0" borderId="5" xfId="0" applyNumberFormat="1" applyFont="1" applyBorder="1" applyAlignment="1">
      <alignment/>
    </xf>
    <xf numFmtId="0" fontId="6" fillId="0" borderId="1" xfId="31" applyFont="1" applyBorder="1" applyAlignment="1">
      <alignment horizontal="center"/>
      <protection/>
    </xf>
    <xf numFmtId="0" fontId="4" fillId="2" borderId="6" xfId="36" applyFont="1" applyFill="1" applyBorder="1" applyAlignment="1">
      <alignment horizontal="right" wrapText="1"/>
      <protection/>
    </xf>
    <xf numFmtId="0" fontId="3" fillId="2" borderId="6" xfId="36" applyFont="1" applyFill="1" applyBorder="1" applyAlignment="1">
      <alignment horizontal="center" wrapText="1"/>
      <protection/>
    </xf>
    <xf numFmtId="0" fontId="0" fillId="0" borderId="0" xfId="31" applyFont="1" applyBorder="1" applyAlignment="1">
      <alignment horizontal="center"/>
      <protection/>
    </xf>
    <xf numFmtId="0" fontId="0" fillId="0" borderId="0" xfId="31" applyFont="1" applyBorder="1" applyAlignment="1">
      <alignment horizontal="left" wrapText="1"/>
      <protection/>
    </xf>
    <xf numFmtId="0" fontId="0" fillId="0" borderId="0" xfId="31" applyFont="1" applyBorder="1" applyAlignment="1">
      <alignment horizontal="center" wrapText="1"/>
      <protection/>
    </xf>
    <xf numFmtId="3" fontId="0" fillId="0" borderId="0" xfId="31" applyNumberFormat="1" applyFont="1" applyBorder="1" applyAlignment="1">
      <alignment/>
      <protection/>
    </xf>
    <xf numFmtId="0" fontId="1" fillId="3" borderId="5" xfId="36" applyFont="1" applyFill="1" applyBorder="1" applyAlignment="1">
      <alignment horizontal="right" wrapText="1"/>
      <protection/>
    </xf>
    <xf numFmtId="0" fontId="4" fillId="2" borderId="5" xfId="36" applyFont="1" applyFill="1" applyBorder="1" applyAlignment="1">
      <alignment horizontal="right" wrapText="1"/>
      <protection/>
    </xf>
    <xf numFmtId="0" fontId="3" fillId="2" borderId="5" xfId="36" applyFont="1" applyFill="1" applyBorder="1" applyAlignment="1">
      <alignment horizontal="center" wrapText="1"/>
      <protection/>
    </xf>
    <xf numFmtId="0" fontId="4" fillId="0" borderId="5" xfId="36" applyFont="1" applyBorder="1" applyAlignment="1">
      <alignment horizontal="center" wrapText="1"/>
      <protection/>
    </xf>
    <xf numFmtId="0" fontId="14" fillId="0" borderId="12" xfId="36" applyFont="1" applyBorder="1" applyAlignment="1">
      <alignment horizontal="center" vertical="center" wrapText="1"/>
      <protection/>
    </xf>
    <xf numFmtId="3" fontId="14" fillId="0" borderId="0" xfId="36" applyNumberFormat="1" applyFont="1" applyBorder="1" applyAlignment="1">
      <alignment horizontal="left" vertical="center" wrapText="1"/>
      <protection/>
    </xf>
    <xf numFmtId="0" fontId="14" fillId="0" borderId="0" xfId="36" applyFont="1" applyBorder="1" applyAlignment="1">
      <alignment horizontal="center" vertical="center" wrapText="1"/>
      <protection/>
    </xf>
    <xf numFmtId="0" fontId="6" fillId="0" borderId="11" xfId="36" applyFont="1" applyBorder="1" applyAlignment="1">
      <alignment horizontal="left" wrapText="1"/>
      <protection/>
    </xf>
    <xf numFmtId="0" fontId="14" fillId="0" borderId="13" xfId="36" applyFont="1" applyBorder="1" applyAlignment="1">
      <alignment horizontal="left" wrapText="1"/>
      <protection/>
    </xf>
    <xf numFmtId="0" fontId="14" fillId="0" borderId="13" xfId="36" applyFont="1" applyBorder="1" applyAlignment="1">
      <alignment horizontal="center" vertical="center" wrapText="1"/>
      <protection/>
    </xf>
    <xf numFmtId="3" fontId="14" fillId="0" borderId="13" xfId="36" applyNumberFormat="1" applyFont="1" applyBorder="1" applyAlignment="1">
      <alignment horizontal="right" wrapText="1"/>
      <protection/>
    </xf>
    <xf numFmtId="3" fontId="4" fillId="0" borderId="14" xfId="36" applyNumberFormat="1" applyFont="1" applyBorder="1" applyAlignment="1">
      <alignment horizontal="left" wrapText="1"/>
      <protection/>
    </xf>
    <xf numFmtId="0" fontId="3" fillId="0" borderId="14" xfId="36" applyFont="1" applyBorder="1" applyAlignment="1">
      <alignment horizontal="center" wrapText="1"/>
      <protection/>
    </xf>
    <xf numFmtId="3" fontId="0" fillId="0" borderId="14" xfId="36" applyNumberFormat="1" applyFont="1" applyBorder="1" applyAlignment="1">
      <alignment horizontal="left" wrapText="1"/>
      <protection/>
    </xf>
    <xf numFmtId="0" fontId="0" fillId="0" borderId="14" xfId="36" applyFont="1" applyBorder="1" applyAlignment="1">
      <alignment horizontal="center" wrapText="1"/>
      <protection/>
    </xf>
    <xf numFmtId="0" fontId="0" fillId="0" borderId="6" xfId="31" applyFont="1" applyBorder="1" applyAlignment="1">
      <alignment horizontal="left" wrapText="1"/>
      <protection/>
    </xf>
    <xf numFmtId="0" fontId="0" fillId="0" borderId="6" xfId="31" applyFont="1" applyBorder="1" applyAlignment="1">
      <alignment horizontal="center" wrapText="1"/>
      <protection/>
    </xf>
    <xf numFmtId="3" fontId="0" fillId="0" borderId="6" xfId="31" applyNumberFormat="1" applyFont="1" applyBorder="1" applyAlignment="1">
      <alignment/>
      <protection/>
    </xf>
    <xf numFmtId="0" fontId="0" fillId="0" borderId="15" xfId="31" applyFont="1" applyBorder="1" applyAlignment="1">
      <alignment horizontal="center"/>
      <protection/>
    </xf>
    <xf numFmtId="0" fontId="0" fillId="0" borderId="15" xfId="31" applyFont="1" applyBorder="1" applyAlignment="1">
      <alignment/>
      <protection/>
    </xf>
    <xf numFmtId="0" fontId="0" fillId="0" borderId="15" xfId="31" applyFont="1" applyBorder="1" applyAlignment="1">
      <alignment horizontal="left" wrapText="1"/>
      <protection/>
    </xf>
    <xf numFmtId="0" fontId="0" fillId="0" borderId="15" xfId="31" applyFont="1" applyBorder="1" applyAlignment="1">
      <alignment horizontal="center" wrapText="1"/>
      <protection/>
    </xf>
    <xf numFmtId="3" fontId="0" fillId="0" borderId="15" xfId="31" applyNumberFormat="1" applyFont="1" applyBorder="1" applyAlignment="1">
      <alignment/>
      <protection/>
    </xf>
    <xf numFmtId="0" fontId="0" fillId="0" borderId="15" xfId="31" applyFont="1" applyBorder="1" applyAlignment="1">
      <alignment horizontal="left"/>
      <protection/>
    </xf>
    <xf numFmtId="0" fontId="0" fillId="0" borderId="15" xfId="33" applyFont="1" applyBorder="1" applyAlignment="1">
      <alignment/>
      <protection/>
    </xf>
    <xf numFmtId="0" fontId="1" fillId="0" borderId="0" xfId="36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6">
    <cellStyle name="Normal" xfId="0"/>
    <cellStyle name="Comma" xfId="15"/>
    <cellStyle name="Comma [0]" xfId="16"/>
    <cellStyle name="Dziesiętny [0]_INW-99" xfId="17"/>
    <cellStyle name="Dziesiętny [0]_PL2001" xfId="18"/>
    <cellStyle name="Dziesiętny [0]_plan 2000- zad. nie ujęte " xfId="19"/>
    <cellStyle name="Dziesiętny [0]_potrzeb jednostek " xfId="20"/>
    <cellStyle name="Dziesiętny [0]_Powiatowy i Gminny FOŚiGW" xfId="21"/>
    <cellStyle name="Dziesiętny [0]_REMON99" xfId="22"/>
    <cellStyle name="Dziesiętny [0]_remonty-2001" xfId="23"/>
    <cellStyle name="Dziesiętny_INW-99" xfId="24"/>
    <cellStyle name="Dziesiętny_PL2001" xfId="25"/>
    <cellStyle name="Dziesiętny_plan 2000- zad. nie ujęte " xfId="26"/>
    <cellStyle name="Dziesiętny_potrzeb jednostek " xfId="27"/>
    <cellStyle name="Dziesiętny_Powiatowy i Gminny FOŚiGW" xfId="28"/>
    <cellStyle name="Dziesiętny_REMON99" xfId="29"/>
    <cellStyle name="Dziesiętny_remonty-2001" xfId="30"/>
    <cellStyle name="Normalny_INW-99" xfId="31"/>
    <cellStyle name="Normalny_INW-99 harm- 16.12.99  (2)" xfId="32"/>
    <cellStyle name="Normalny_plan 2000- zad. nie ujęte " xfId="33"/>
    <cellStyle name="Normalny_plan97-2 (3)" xfId="34"/>
    <cellStyle name="Normalny_plan97-2 (4)" xfId="35"/>
    <cellStyle name="Normalny_plan98" xfId="36"/>
    <cellStyle name="Normalny_potrzeb jednostek " xfId="37"/>
    <cellStyle name="Normalny_Powiatowy i Gminny FOŚiGW" xfId="38"/>
    <cellStyle name="Normalny_REMON99" xfId="39"/>
    <cellStyle name="Normalny_remonty-2001" xfId="40"/>
    <cellStyle name="Normalny_remonty-2001_PL-2002" xfId="41"/>
    <cellStyle name="Normalny_remonty-2001_pl2003" xfId="42"/>
    <cellStyle name="Percent" xfId="43"/>
    <cellStyle name="Currency" xfId="44"/>
    <cellStyle name="Currency [0]" xfId="45"/>
    <cellStyle name="Walutowy [0]_INW-99" xfId="46"/>
    <cellStyle name="Walutowy [0]_PL2001" xfId="47"/>
    <cellStyle name="Walutowy [0]_plan 2000- zad. nie ujęte " xfId="48"/>
    <cellStyle name="Walutowy [0]_potrzeb jednostek " xfId="49"/>
    <cellStyle name="Walutowy [0]_Powiatowy i Gminny FOŚiGW" xfId="50"/>
    <cellStyle name="Walutowy [0]_REMON99" xfId="51"/>
    <cellStyle name="Walutowy [0]_remonty-2001" xfId="52"/>
    <cellStyle name="Walutowy_INW-99" xfId="53"/>
    <cellStyle name="Walutowy_PL2001" xfId="54"/>
    <cellStyle name="Walutowy_plan 2000- zad. nie ujęte " xfId="55"/>
    <cellStyle name="Walutowy_potrzeb jednostek " xfId="56"/>
    <cellStyle name="Walutowy_Powiatowy i Gminny FOŚiGW" xfId="57"/>
    <cellStyle name="Walutowy_REMON99" xfId="58"/>
    <cellStyle name="Walutowy_remonty-200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4"/>
  <sheetViews>
    <sheetView tabSelected="1" zoomScale="75" zoomScaleNormal="75" zoomScaleSheetLayoutView="75" workbookViewId="0" topLeftCell="A1">
      <selection activeCell="E226" sqref="E225:E226"/>
    </sheetView>
  </sheetViews>
  <sheetFormatPr defaultColWidth="9.00390625" defaultRowHeight="12.75"/>
  <cols>
    <col min="1" max="1" width="5.875" style="21" customWidth="1"/>
    <col min="2" max="2" width="5.375" style="21" hidden="1" customWidth="1"/>
    <col min="3" max="3" width="44.00390625" style="21" customWidth="1"/>
    <col min="4" max="4" width="34.125" style="21" customWidth="1"/>
    <col min="5" max="5" width="15.25390625" style="56" customWidth="1"/>
    <col min="6" max="6" width="14.875" style="17" customWidth="1"/>
    <col min="7" max="7" width="15.625" style="18" customWidth="1"/>
    <col min="8" max="11" width="9.125" style="2" customWidth="1"/>
    <col min="12" max="12" width="8.125" style="2" customWidth="1"/>
    <col min="13" max="46" width="9.125" style="2" customWidth="1"/>
    <col min="47" max="16384" width="9.125" style="21" customWidth="1"/>
  </cols>
  <sheetData>
    <row r="1" spans="1:7" s="19" customFormat="1" ht="20.25">
      <c r="A1" s="14" t="s">
        <v>0</v>
      </c>
      <c r="B1" s="15" t="s">
        <v>0</v>
      </c>
      <c r="C1" s="16"/>
      <c r="D1" s="15"/>
      <c r="E1" s="15"/>
      <c r="F1" s="17"/>
      <c r="G1" s="25"/>
    </row>
    <row r="2" spans="1:7" ht="32.25" customHeight="1">
      <c r="A2" s="254" t="s">
        <v>11</v>
      </c>
      <c r="B2" s="255"/>
      <c r="C2" s="255"/>
      <c r="D2" s="255"/>
      <c r="E2" s="255"/>
      <c r="F2" s="255"/>
      <c r="G2" s="116"/>
    </row>
    <row r="3" spans="2:7" ht="13.5" customHeight="1" thickBot="1">
      <c r="B3" s="22"/>
      <c r="C3" s="20"/>
      <c r="D3" s="20"/>
      <c r="E3" s="20"/>
      <c r="F3" s="20" t="s">
        <v>12</v>
      </c>
      <c r="G3" s="116"/>
    </row>
    <row r="4" spans="1:7" ht="36" customHeight="1" thickBot="1" thickTop="1">
      <c r="A4" s="23" t="s">
        <v>1</v>
      </c>
      <c r="B4" s="23" t="s">
        <v>2</v>
      </c>
      <c r="C4" s="23" t="s">
        <v>13</v>
      </c>
      <c r="D4" s="23" t="s">
        <v>3</v>
      </c>
      <c r="E4" s="23" t="s">
        <v>4</v>
      </c>
      <c r="F4" s="24" t="s">
        <v>16</v>
      </c>
      <c r="G4" s="25"/>
    </row>
    <row r="5" spans="1:7" ht="14.25" customHeight="1" thickBot="1" thickTop="1">
      <c r="A5" s="23">
        <v>1</v>
      </c>
      <c r="B5" s="23">
        <v>2</v>
      </c>
      <c r="C5" s="23">
        <v>2</v>
      </c>
      <c r="D5" s="23">
        <v>3</v>
      </c>
      <c r="E5" s="23">
        <v>4</v>
      </c>
      <c r="F5" s="24">
        <v>5</v>
      </c>
      <c r="G5" s="25"/>
    </row>
    <row r="6" spans="1:7" s="235" customFormat="1" ht="27" customHeight="1" thickBot="1" thickTop="1">
      <c r="A6" s="233"/>
      <c r="B6" s="233"/>
      <c r="C6" s="237" t="s">
        <v>14</v>
      </c>
      <c r="D6" s="238"/>
      <c r="E6" s="238"/>
      <c r="F6" s="239">
        <f>SUM(F7)+F215</f>
        <v>104763245</v>
      </c>
      <c r="G6" s="234"/>
    </row>
    <row r="7" spans="1:7" s="28" customFormat="1" ht="31.5" customHeight="1" thickBot="1">
      <c r="A7" s="26"/>
      <c r="B7" s="26"/>
      <c r="C7" s="236" t="s">
        <v>276</v>
      </c>
      <c r="D7" s="217"/>
      <c r="E7" s="217"/>
      <c r="F7" s="218">
        <f>SUM(F10)+F62+F81+F112+F152+F185+F203+F8+F64+F66+F68+F74+F116+F130+F134</f>
        <v>104713245</v>
      </c>
      <c r="G7" s="27"/>
    </row>
    <row r="8" spans="1:7" s="147" customFormat="1" ht="19.5" customHeight="1" thickTop="1">
      <c r="A8" s="132">
        <v>500</v>
      </c>
      <c r="B8" s="133"/>
      <c r="C8" s="134" t="s">
        <v>66</v>
      </c>
      <c r="D8" s="133"/>
      <c r="E8" s="135"/>
      <c r="F8" s="135">
        <f>SUM(F9)</f>
        <v>200000</v>
      </c>
      <c r="G8" s="146"/>
    </row>
    <row r="9" spans="1:7" s="28" customFormat="1" ht="42" customHeight="1">
      <c r="A9" s="148"/>
      <c r="B9" s="148"/>
      <c r="C9" s="48" t="s">
        <v>67</v>
      </c>
      <c r="D9" s="35" t="s">
        <v>110</v>
      </c>
      <c r="E9" s="149">
        <v>300000</v>
      </c>
      <c r="F9" s="149">
        <v>200000</v>
      </c>
      <c r="G9" s="27"/>
    </row>
    <row r="10" spans="1:7" s="32" customFormat="1" ht="19.5" customHeight="1">
      <c r="A10" s="132">
        <v>600</v>
      </c>
      <c r="B10" s="133"/>
      <c r="C10" s="134" t="s">
        <v>5</v>
      </c>
      <c r="D10" s="133"/>
      <c r="E10" s="135"/>
      <c r="F10" s="135">
        <f>SUM(F11:F61)</f>
        <v>30438150</v>
      </c>
      <c r="G10" s="34"/>
    </row>
    <row r="11" spans="1:7" s="32" customFormat="1" ht="27.75" customHeight="1">
      <c r="A11" s="150"/>
      <c r="B11" s="151"/>
      <c r="C11" s="3" t="s">
        <v>277</v>
      </c>
      <c r="D11" s="59" t="s">
        <v>17</v>
      </c>
      <c r="E11" s="65">
        <v>22000</v>
      </c>
      <c r="F11" s="66">
        <v>22000</v>
      </c>
      <c r="G11" s="34"/>
    </row>
    <row r="12" spans="1:7" s="32" customFormat="1" ht="93.75" customHeight="1">
      <c r="A12" s="150"/>
      <c r="B12" s="151"/>
      <c r="C12" s="3" t="s">
        <v>68</v>
      </c>
      <c r="D12" s="59" t="s">
        <v>304</v>
      </c>
      <c r="E12" s="65">
        <v>1000000</v>
      </c>
      <c r="F12" s="66">
        <v>1000000</v>
      </c>
      <c r="G12" s="34"/>
    </row>
    <row r="13" spans="1:7" s="32" customFormat="1" ht="27.75" customHeight="1">
      <c r="A13" s="150"/>
      <c r="B13" s="151"/>
      <c r="C13" s="3" t="s">
        <v>111</v>
      </c>
      <c r="D13" s="59" t="s">
        <v>69</v>
      </c>
      <c r="E13" s="65">
        <v>400000</v>
      </c>
      <c r="F13" s="66">
        <v>400000</v>
      </c>
      <c r="G13" s="34"/>
    </row>
    <row r="14" spans="1:7" s="32" customFormat="1" ht="27.75" customHeight="1">
      <c r="A14" s="150"/>
      <c r="B14" s="151"/>
      <c r="C14" s="3" t="s">
        <v>18</v>
      </c>
      <c r="D14" s="59" t="s">
        <v>17</v>
      </c>
      <c r="E14" s="65">
        <v>18300</v>
      </c>
      <c r="F14" s="66">
        <v>18300</v>
      </c>
      <c r="G14" s="34"/>
    </row>
    <row r="15" spans="1:7" s="28" customFormat="1" ht="27.75" customHeight="1">
      <c r="A15" s="219"/>
      <c r="B15" s="148"/>
      <c r="C15" s="48" t="s">
        <v>214</v>
      </c>
      <c r="D15" s="35" t="s">
        <v>278</v>
      </c>
      <c r="E15" s="149">
        <v>5094246</v>
      </c>
      <c r="F15" s="149">
        <v>3000000</v>
      </c>
      <c r="G15" s="27"/>
    </row>
    <row r="16" spans="1:7" s="28" customFormat="1" ht="44.25" customHeight="1">
      <c r="A16" s="219"/>
      <c r="B16" s="148"/>
      <c r="C16" s="48" t="s">
        <v>19</v>
      </c>
      <c r="D16" s="35" t="s">
        <v>279</v>
      </c>
      <c r="E16" s="149">
        <v>1500000</v>
      </c>
      <c r="F16" s="149">
        <v>1500000</v>
      </c>
      <c r="G16" s="27"/>
    </row>
    <row r="17" spans="1:7" s="32" customFormat="1" ht="27.75" customHeight="1">
      <c r="A17" s="150"/>
      <c r="B17" s="151"/>
      <c r="C17" s="3" t="s">
        <v>215</v>
      </c>
      <c r="D17" s="59" t="s">
        <v>20</v>
      </c>
      <c r="E17" s="65">
        <v>1200000</v>
      </c>
      <c r="F17" s="66">
        <v>1200000</v>
      </c>
      <c r="G17" s="34"/>
    </row>
    <row r="18" spans="1:7" s="32" customFormat="1" ht="27.75" customHeight="1">
      <c r="A18" s="150"/>
      <c r="B18" s="151"/>
      <c r="C18" s="3" t="s">
        <v>216</v>
      </c>
      <c r="D18" s="59" t="s">
        <v>20</v>
      </c>
      <c r="E18" s="65">
        <v>600000</v>
      </c>
      <c r="F18" s="66">
        <v>600000</v>
      </c>
      <c r="G18" s="34"/>
    </row>
    <row r="19" spans="1:7" s="32" customFormat="1" ht="27.75" customHeight="1">
      <c r="A19" s="150"/>
      <c r="B19" s="151"/>
      <c r="C19" s="3" t="s">
        <v>217</v>
      </c>
      <c r="D19" s="59" t="s">
        <v>20</v>
      </c>
      <c r="E19" s="65">
        <v>700000</v>
      </c>
      <c r="F19" s="66">
        <v>700000</v>
      </c>
      <c r="G19" s="34"/>
    </row>
    <row r="20" spans="1:7" s="28" customFormat="1" ht="42" customHeight="1">
      <c r="A20" s="219"/>
      <c r="B20" s="148"/>
      <c r="C20" s="48" t="s">
        <v>21</v>
      </c>
      <c r="D20" s="35" t="s">
        <v>17</v>
      </c>
      <c r="E20" s="149">
        <v>1000000</v>
      </c>
      <c r="F20" s="149">
        <v>500000</v>
      </c>
      <c r="G20" s="27"/>
    </row>
    <row r="21" spans="1:7" s="32" customFormat="1" ht="19.5" customHeight="1">
      <c r="A21" s="43"/>
      <c r="B21" s="30"/>
      <c r="C21" s="4" t="s">
        <v>22</v>
      </c>
      <c r="D21" s="59" t="s">
        <v>17</v>
      </c>
      <c r="E21" s="65">
        <v>300000</v>
      </c>
      <c r="F21" s="66">
        <v>300000</v>
      </c>
      <c r="G21" s="31"/>
    </row>
    <row r="22" spans="1:7" s="32" customFormat="1" ht="19.5" customHeight="1">
      <c r="A22" s="43"/>
      <c r="B22" s="30"/>
      <c r="C22" s="4" t="s">
        <v>23</v>
      </c>
      <c r="D22" s="59" t="s">
        <v>17</v>
      </c>
      <c r="E22" s="65">
        <v>37850</v>
      </c>
      <c r="F22" s="66">
        <v>37850</v>
      </c>
      <c r="G22" s="31"/>
    </row>
    <row r="23" spans="1:7" s="32" customFormat="1" ht="27.75" customHeight="1">
      <c r="A23" s="150"/>
      <c r="B23" s="151"/>
      <c r="C23" s="3" t="s">
        <v>24</v>
      </c>
      <c r="D23" s="59" t="s">
        <v>25</v>
      </c>
      <c r="E23" s="65">
        <v>600000</v>
      </c>
      <c r="F23" s="66">
        <v>600000</v>
      </c>
      <c r="G23" s="34"/>
    </row>
    <row r="24" spans="1:7" s="32" customFormat="1" ht="19.5" customHeight="1">
      <c r="A24" s="43"/>
      <c r="B24" s="30"/>
      <c r="C24" s="4" t="s">
        <v>26</v>
      </c>
      <c r="D24" s="59" t="s">
        <v>17</v>
      </c>
      <c r="E24" s="65">
        <v>400000</v>
      </c>
      <c r="F24" s="65">
        <v>400000</v>
      </c>
      <c r="G24" s="31"/>
    </row>
    <row r="25" spans="1:7" s="32" customFormat="1" ht="19.5" customHeight="1">
      <c r="A25" s="43"/>
      <c r="B25" s="30"/>
      <c r="C25" s="4" t="s">
        <v>27</v>
      </c>
      <c r="D25" s="59" t="s">
        <v>17</v>
      </c>
      <c r="E25" s="65">
        <v>400000</v>
      </c>
      <c r="F25" s="65">
        <v>400000</v>
      </c>
      <c r="G25" s="31"/>
    </row>
    <row r="26" spans="1:7" s="32" customFormat="1" ht="19.5" customHeight="1">
      <c r="A26" s="43"/>
      <c r="B26" s="30"/>
      <c r="C26" s="4" t="s">
        <v>28</v>
      </c>
      <c r="D26" s="59" t="s">
        <v>17</v>
      </c>
      <c r="E26" s="65">
        <v>600000</v>
      </c>
      <c r="F26" s="65">
        <v>600000</v>
      </c>
      <c r="G26" s="31"/>
    </row>
    <row r="27" spans="1:7" s="32" customFormat="1" ht="19.5" customHeight="1">
      <c r="A27" s="30"/>
      <c r="B27" s="35"/>
      <c r="C27" s="4" t="s">
        <v>29</v>
      </c>
      <c r="D27" s="59" t="s">
        <v>17</v>
      </c>
      <c r="E27" s="65">
        <v>600000</v>
      </c>
      <c r="F27" s="65">
        <v>600000</v>
      </c>
      <c r="G27" s="31"/>
    </row>
    <row r="28" spans="1:7" s="32" customFormat="1" ht="19.5" customHeight="1">
      <c r="A28" s="43"/>
      <c r="B28" s="29"/>
      <c r="C28" s="4" t="s">
        <v>30</v>
      </c>
      <c r="D28" s="59" t="s">
        <v>17</v>
      </c>
      <c r="E28" s="67">
        <v>900000</v>
      </c>
      <c r="F28" s="67">
        <v>900000</v>
      </c>
      <c r="G28" s="31"/>
    </row>
    <row r="29" spans="1:7" s="32" customFormat="1" ht="27.75" customHeight="1">
      <c r="A29" s="43"/>
      <c r="B29" s="35"/>
      <c r="C29" s="213" t="s">
        <v>218</v>
      </c>
      <c r="D29" s="89"/>
      <c r="E29" s="149"/>
      <c r="F29" s="149">
        <v>700000</v>
      </c>
      <c r="G29" s="31"/>
    </row>
    <row r="30" spans="1:7" s="32" customFormat="1" ht="19.5" customHeight="1">
      <c r="A30" s="30"/>
      <c r="B30" s="35"/>
      <c r="C30" s="113" t="s">
        <v>31</v>
      </c>
      <c r="D30" s="89"/>
      <c r="E30" s="87"/>
      <c r="F30" s="87">
        <v>60000</v>
      </c>
      <c r="G30" s="31"/>
    </row>
    <row r="31" spans="1:7" s="72" customFormat="1" ht="19.5" customHeight="1">
      <c r="A31" s="68"/>
      <c r="B31" s="68"/>
      <c r="C31" s="114" t="s">
        <v>32</v>
      </c>
      <c r="D31" s="78"/>
      <c r="E31" s="88"/>
      <c r="F31" s="88">
        <v>50000</v>
      </c>
      <c r="G31" s="71"/>
    </row>
    <row r="32" spans="1:7" s="241" customFormat="1" ht="27.75" customHeight="1">
      <c r="A32" s="230"/>
      <c r="B32" s="231"/>
      <c r="C32" s="3" t="s">
        <v>33</v>
      </c>
      <c r="D32" s="59" t="s">
        <v>38</v>
      </c>
      <c r="E32" s="65"/>
      <c r="F32" s="66">
        <v>70000</v>
      </c>
      <c r="G32" s="240"/>
    </row>
    <row r="33" spans="1:7" s="32" customFormat="1" ht="27.75" customHeight="1">
      <c r="A33" s="223"/>
      <c r="B33" s="231"/>
      <c r="C33" s="113" t="s">
        <v>219</v>
      </c>
      <c r="D33" s="89" t="s">
        <v>220</v>
      </c>
      <c r="E33" s="87"/>
      <c r="F33" s="221">
        <v>150000</v>
      </c>
      <c r="G33" s="34"/>
    </row>
    <row r="34" spans="1:7" s="28" customFormat="1" ht="42" customHeight="1">
      <c r="A34" s="219"/>
      <c r="B34" s="148"/>
      <c r="C34" s="48" t="s">
        <v>34</v>
      </c>
      <c r="D34" s="35" t="s">
        <v>39</v>
      </c>
      <c r="E34" s="149"/>
      <c r="F34" s="149">
        <v>300000</v>
      </c>
      <c r="G34" s="27"/>
    </row>
    <row r="35" spans="1:7" s="32" customFormat="1" ht="27.75" customHeight="1">
      <c r="A35" s="150"/>
      <c r="B35" s="151"/>
      <c r="C35" s="3" t="s">
        <v>35</v>
      </c>
      <c r="D35" s="59" t="s">
        <v>65</v>
      </c>
      <c r="E35" s="65">
        <v>1200000</v>
      </c>
      <c r="F35" s="66">
        <v>1200000</v>
      </c>
      <c r="G35" s="34"/>
    </row>
    <row r="36" spans="1:7" s="32" customFormat="1" ht="27.75" customHeight="1">
      <c r="A36" s="150"/>
      <c r="B36" s="151"/>
      <c r="C36" s="3" t="s">
        <v>112</v>
      </c>
      <c r="D36" s="59" t="s">
        <v>65</v>
      </c>
      <c r="E36" s="65">
        <v>600000</v>
      </c>
      <c r="F36" s="66">
        <v>600000</v>
      </c>
      <c r="G36" s="34"/>
    </row>
    <row r="37" spans="1:7" s="28" customFormat="1" ht="42" customHeight="1">
      <c r="A37" s="219"/>
      <c r="B37" s="148"/>
      <c r="C37" s="48" t="s">
        <v>36</v>
      </c>
      <c r="D37" s="35" t="s">
        <v>259</v>
      </c>
      <c r="E37" s="149">
        <v>3300000</v>
      </c>
      <c r="F37" s="149">
        <v>200000</v>
      </c>
      <c r="G37" s="27"/>
    </row>
    <row r="38" spans="1:7" s="32" customFormat="1" ht="27.75" customHeight="1">
      <c r="A38" s="150"/>
      <c r="B38" s="151"/>
      <c r="C38" s="3" t="s">
        <v>258</v>
      </c>
      <c r="D38" s="59" t="s">
        <v>20</v>
      </c>
      <c r="E38" s="65">
        <v>3000000</v>
      </c>
      <c r="F38" s="66">
        <v>3000000</v>
      </c>
      <c r="G38" s="34"/>
    </row>
    <row r="39" spans="1:7" s="32" customFormat="1" ht="27.75" customHeight="1">
      <c r="A39" s="150"/>
      <c r="B39" s="151"/>
      <c r="C39" s="3" t="s">
        <v>37</v>
      </c>
      <c r="D39" s="59" t="s">
        <v>64</v>
      </c>
      <c r="E39" s="65">
        <v>400000</v>
      </c>
      <c r="F39" s="66">
        <v>400000</v>
      </c>
      <c r="G39" s="34"/>
    </row>
    <row r="40" spans="1:7" s="32" customFormat="1" ht="23.25" customHeight="1">
      <c r="A40" s="43"/>
      <c r="B40" s="30"/>
      <c r="C40" s="33" t="s">
        <v>70</v>
      </c>
      <c r="D40" s="60" t="s">
        <v>17</v>
      </c>
      <c r="E40" s="73">
        <v>500000</v>
      </c>
      <c r="F40" s="73">
        <v>500000</v>
      </c>
      <c r="G40" s="34"/>
    </row>
    <row r="41" spans="1:7" s="32" customFormat="1" ht="22.5" customHeight="1">
      <c r="A41" s="43"/>
      <c r="B41" s="30"/>
      <c r="C41" s="33" t="s">
        <v>71</v>
      </c>
      <c r="D41" s="60" t="s">
        <v>72</v>
      </c>
      <c r="E41" s="73">
        <v>25000</v>
      </c>
      <c r="F41" s="73">
        <v>25000</v>
      </c>
      <c r="G41" s="34"/>
    </row>
    <row r="42" spans="1:7" s="32" customFormat="1" ht="27.75" customHeight="1">
      <c r="A42" s="150"/>
      <c r="B42" s="151"/>
      <c r="C42" s="3" t="s">
        <v>260</v>
      </c>
      <c r="D42" s="59" t="s">
        <v>73</v>
      </c>
      <c r="E42" s="65">
        <v>35000</v>
      </c>
      <c r="F42" s="66">
        <v>35000</v>
      </c>
      <c r="G42" s="34"/>
    </row>
    <row r="43" spans="1:7" s="32" customFormat="1" ht="27.75" customHeight="1">
      <c r="A43" s="150"/>
      <c r="B43" s="151"/>
      <c r="C43" s="3" t="s">
        <v>305</v>
      </c>
      <c r="D43" s="59"/>
      <c r="E43" s="65"/>
      <c r="F43" s="66">
        <v>900000</v>
      </c>
      <c r="G43" s="34"/>
    </row>
    <row r="44" spans="1:7" s="32" customFormat="1" ht="57" customHeight="1">
      <c r="A44" s="43"/>
      <c r="B44" s="30"/>
      <c r="C44" s="33" t="s">
        <v>280</v>
      </c>
      <c r="D44" s="60" t="s">
        <v>82</v>
      </c>
      <c r="E44" s="73">
        <v>4000000</v>
      </c>
      <c r="F44" s="73">
        <v>4000000</v>
      </c>
      <c r="G44" s="34"/>
    </row>
    <row r="45" spans="1:7" s="32" customFormat="1" ht="51.75" customHeight="1">
      <c r="A45" s="43"/>
      <c r="B45" s="30"/>
      <c r="C45" s="33" t="s">
        <v>281</v>
      </c>
      <c r="D45" s="60" t="s">
        <v>74</v>
      </c>
      <c r="E45" s="73">
        <v>2400000</v>
      </c>
      <c r="F45" s="73">
        <v>1800000</v>
      </c>
      <c r="G45" s="34"/>
    </row>
    <row r="46" spans="1:7" s="28" customFormat="1" ht="42" customHeight="1">
      <c r="A46" s="219"/>
      <c r="B46" s="148"/>
      <c r="C46" s="48" t="s">
        <v>282</v>
      </c>
      <c r="D46" s="35" t="s">
        <v>75</v>
      </c>
      <c r="E46" s="149">
        <v>200000</v>
      </c>
      <c r="F46" s="149">
        <v>200000</v>
      </c>
      <c r="G46" s="27"/>
    </row>
    <row r="47" spans="1:7" s="32" customFormat="1" ht="27.75" customHeight="1">
      <c r="A47" s="150"/>
      <c r="B47" s="151"/>
      <c r="C47" s="3" t="s">
        <v>283</v>
      </c>
      <c r="D47" s="59" t="s">
        <v>75</v>
      </c>
      <c r="E47" s="65">
        <v>200000</v>
      </c>
      <c r="F47" s="66">
        <v>50000</v>
      </c>
      <c r="G47" s="34"/>
    </row>
    <row r="48" spans="1:7" s="32" customFormat="1" ht="27.75" customHeight="1">
      <c r="A48" s="150"/>
      <c r="B48" s="151"/>
      <c r="C48" s="3" t="s">
        <v>221</v>
      </c>
      <c r="D48" s="59"/>
      <c r="E48" s="65"/>
      <c r="F48" s="66">
        <v>200000</v>
      </c>
      <c r="G48" s="34"/>
    </row>
    <row r="49" spans="1:7" s="32" customFormat="1" ht="27.75" customHeight="1">
      <c r="A49" s="150"/>
      <c r="B49" s="151"/>
      <c r="C49" s="3" t="s">
        <v>284</v>
      </c>
      <c r="D49" s="59" t="s">
        <v>75</v>
      </c>
      <c r="E49" s="65">
        <v>200000</v>
      </c>
      <c r="F49" s="66">
        <v>200000</v>
      </c>
      <c r="G49" s="34"/>
    </row>
    <row r="50" spans="1:7" s="32" customFormat="1" ht="27.75" customHeight="1">
      <c r="A50" s="150"/>
      <c r="B50" s="151"/>
      <c r="C50" s="3" t="s">
        <v>285</v>
      </c>
      <c r="D50" s="59" t="s">
        <v>76</v>
      </c>
      <c r="E50" s="65">
        <v>3000000</v>
      </c>
      <c r="F50" s="66">
        <v>100000</v>
      </c>
      <c r="G50" s="34"/>
    </row>
    <row r="51" spans="1:7" s="32" customFormat="1" ht="76.5" customHeight="1">
      <c r="A51" s="43"/>
      <c r="B51" s="30"/>
      <c r="C51" s="33" t="s">
        <v>222</v>
      </c>
      <c r="D51" s="60" t="s">
        <v>286</v>
      </c>
      <c r="E51" s="73">
        <v>400000</v>
      </c>
      <c r="F51" s="73">
        <v>100000</v>
      </c>
      <c r="G51" s="34"/>
    </row>
    <row r="52" spans="1:7" s="32" customFormat="1" ht="27.75" customHeight="1">
      <c r="A52" s="150"/>
      <c r="B52" s="151"/>
      <c r="C52" s="3" t="s">
        <v>288</v>
      </c>
      <c r="D52" s="59" t="s">
        <v>79</v>
      </c>
      <c r="E52" s="65">
        <v>450000</v>
      </c>
      <c r="F52" s="66">
        <v>450000</v>
      </c>
      <c r="G52" s="34"/>
    </row>
    <row r="53" spans="1:7" s="32" customFormat="1" ht="27.75" customHeight="1">
      <c r="A53" s="150"/>
      <c r="B53" s="151"/>
      <c r="C53" s="3" t="s">
        <v>287</v>
      </c>
      <c r="D53" s="59" t="s">
        <v>80</v>
      </c>
      <c r="E53" s="65">
        <v>300000</v>
      </c>
      <c r="F53" s="66">
        <v>300000</v>
      </c>
      <c r="G53" s="34"/>
    </row>
    <row r="54" spans="1:7" s="32" customFormat="1" ht="27.75" customHeight="1">
      <c r="A54" s="150"/>
      <c r="B54" s="151"/>
      <c r="C54" s="3" t="s">
        <v>77</v>
      </c>
      <c r="D54" s="59" t="s">
        <v>81</v>
      </c>
      <c r="E54" s="65">
        <v>20000</v>
      </c>
      <c r="F54" s="66">
        <v>20000</v>
      </c>
      <c r="G54" s="34"/>
    </row>
    <row r="55" spans="1:7" s="32" customFormat="1" ht="27.75" customHeight="1">
      <c r="A55" s="150"/>
      <c r="B55" s="151"/>
      <c r="C55" s="3" t="s">
        <v>306</v>
      </c>
      <c r="D55" s="59"/>
      <c r="E55" s="65">
        <v>100000</v>
      </c>
      <c r="F55" s="66">
        <v>100000</v>
      </c>
      <c r="G55" s="34"/>
    </row>
    <row r="56" spans="1:7" s="32" customFormat="1" ht="27.75" customHeight="1">
      <c r="A56" s="150"/>
      <c r="B56" s="151"/>
      <c r="C56" s="3" t="s">
        <v>261</v>
      </c>
      <c r="D56" s="59"/>
      <c r="E56" s="65">
        <v>200000</v>
      </c>
      <c r="F56" s="66">
        <v>100000</v>
      </c>
      <c r="G56" s="34"/>
    </row>
    <row r="57" spans="1:7" s="32" customFormat="1" ht="27.75" customHeight="1">
      <c r="A57" s="150"/>
      <c r="B57" s="151"/>
      <c r="C57" s="3" t="s">
        <v>78</v>
      </c>
      <c r="D57" s="59"/>
      <c r="E57" s="65">
        <v>300000</v>
      </c>
      <c r="F57" s="66">
        <v>150000</v>
      </c>
      <c r="G57" s="34"/>
    </row>
    <row r="58" spans="1:7" s="32" customFormat="1" ht="22.5" customHeight="1">
      <c r="A58" s="43"/>
      <c r="B58" s="35"/>
      <c r="C58" s="48" t="s">
        <v>117</v>
      </c>
      <c r="D58" s="212"/>
      <c r="E58" s="211"/>
      <c r="F58" s="211">
        <v>500000</v>
      </c>
      <c r="G58" s="34"/>
    </row>
    <row r="59" spans="1:7" s="241" customFormat="1" ht="22.5" customHeight="1">
      <c r="A59" s="232"/>
      <c r="B59" s="35"/>
      <c r="C59" s="48" t="s">
        <v>289</v>
      </c>
      <c r="D59" s="212"/>
      <c r="E59" s="211"/>
      <c r="F59" s="211">
        <v>500000</v>
      </c>
      <c r="G59" s="240"/>
    </row>
    <row r="60" spans="1:7" s="32" customFormat="1" ht="22.5" customHeight="1">
      <c r="A60" s="50"/>
      <c r="B60" s="35"/>
      <c r="C60" s="48" t="s">
        <v>118</v>
      </c>
      <c r="D60" s="212"/>
      <c r="E60" s="211"/>
      <c r="F60" s="211">
        <v>400000</v>
      </c>
      <c r="G60" s="34"/>
    </row>
    <row r="61" spans="1:7" s="32" customFormat="1" ht="27.75" customHeight="1">
      <c r="A61" s="150"/>
      <c r="B61" s="224"/>
      <c r="C61" s="3" t="s">
        <v>223</v>
      </c>
      <c r="D61" s="59"/>
      <c r="E61" s="65"/>
      <c r="F61" s="66">
        <v>300000</v>
      </c>
      <c r="G61" s="34"/>
    </row>
    <row r="62" spans="1:7" s="32" customFormat="1" ht="19.5" customHeight="1">
      <c r="A62" s="220">
        <v>630</v>
      </c>
      <c r="B62" s="136"/>
      <c r="C62" s="152" t="s">
        <v>15</v>
      </c>
      <c r="D62" s="153"/>
      <c r="E62" s="154"/>
      <c r="F62" s="210">
        <f>F63</f>
        <v>35000</v>
      </c>
      <c r="G62" s="34"/>
    </row>
    <row r="63" spans="1:7" s="72" customFormat="1" ht="42" customHeight="1">
      <c r="A63" s="68"/>
      <c r="B63" s="68"/>
      <c r="C63" s="137" t="s">
        <v>119</v>
      </c>
      <c r="D63" s="138" t="s">
        <v>224</v>
      </c>
      <c r="E63" s="139"/>
      <c r="F63" s="139">
        <v>35000</v>
      </c>
      <c r="G63" s="71"/>
    </row>
    <row r="64" spans="1:7" s="72" customFormat="1" ht="19.5" customHeight="1">
      <c r="A64" s="86">
        <v>700</v>
      </c>
      <c r="B64" s="82"/>
      <c r="C64" s="83" t="s">
        <v>121</v>
      </c>
      <c r="D64" s="82"/>
      <c r="E64" s="81"/>
      <c r="F64" s="81">
        <f>F65</f>
        <v>146600</v>
      </c>
      <c r="G64" s="71"/>
    </row>
    <row r="65" spans="1:7" s="32" customFormat="1" ht="27.75" customHeight="1">
      <c r="A65" s="150"/>
      <c r="B65" s="151"/>
      <c r="C65" s="3" t="s">
        <v>120</v>
      </c>
      <c r="D65" s="59" t="s">
        <v>225</v>
      </c>
      <c r="E65" s="65"/>
      <c r="F65" s="66">
        <v>146600</v>
      </c>
      <c r="G65" s="34"/>
    </row>
    <row r="66" spans="1:7" s="72" customFormat="1" ht="19.5" customHeight="1">
      <c r="A66" s="86">
        <v>710</v>
      </c>
      <c r="B66" s="82"/>
      <c r="C66" s="83" t="s">
        <v>83</v>
      </c>
      <c r="D66" s="82"/>
      <c r="E66" s="81"/>
      <c r="F66" s="81">
        <f>F67</f>
        <v>100000</v>
      </c>
      <c r="G66" s="71"/>
    </row>
    <row r="67" spans="1:7" s="72" customFormat="1" ht="42" customHeight="1">
      <c r="A67" s="68"/>
      <c r="B67" s="68"/>
      <c r="C67" s="155" t="s">
        <v>84</v>
      </c>
      <c r="D67" s="68"/>
      <c r="E67" s="156">
        <v>100000</v>
      </c>
      <c r="F67" s="156">
        <v>100000</v>
      </c>
      <c r="G67" s="71"/>
    </row>
    <row r="68" spans="1:7" s="72" customFormat="1" ht="19.5" customHeight="1">
      <c r="A68" s="86">
        <v>750</v>
      </c>
      <c r="B68" s="82"/>
      <c r="C68" s="83" t="s">
        <v>122</v>
      </c>
      <c r="D68" s="82"/>
      <c r="E68" s="81"/>
      <c r="F68" s="81">
        <f>SUM(F69:F73)</f>
        <v>2566900</v>
      </c>
      <c r="G68" s="71"/>
    </row>
    <row r="69" spans="1:7" s="32" customFormat="1" ht="27.75" customHeight="1">
      <c r="A69" s="150"/>
      <c r="B69" s="151"/>
      <c r="C69" s="3" t="s">
        <v>307</v>
      </c>
      <c r="D69" s="59" t="s">
        <v>262</v>
      </c>
      <c r="E69" s="65"/>
      <c r="F69" s="66">
        <v>150000</v>
      </c>
      <c r="G69" s="34"/>
    </row>
    <row r="70" spans="1:7" s="32" customFormat="1" ht="27.75" customHeight="1">
      <c r="A70" s="150"/>
      <c r="B70" s="151"/>
      <c r="C70" s="3" t="s">
        <v>123</v>
      </c>
      <c r="D70" s="59"/>
      <c r="E70" s="65"/>
      <c r="F70" s="66">
        <v>2333900</v>
      </c>
      <c r="G70" s="34"/>
    </row>
    <row r="71" spans="1:7" s="32" customFormat="1" ht="27.75" customHeight="1">
      <c r="A71" s="150"/>
      <c r="B71" s="151"/>
      <c r="C71" s="3" t="s">
        <v>124</v>
      </c>
      <c r="D71" s="59"/>
      <c r="E71" s="65"/>
      <c r="F71" s="66">
        <v>50000</v>
      </c>
      <c r="G71" s="34"/>
    </row>
    <row r="72" spans="1:7" s="72" customFormat="1" ht="42" customHeight="1">
      <c r="A72" s="68"/>
      <c r="B72" s="68"/>
      <c r="C72" s="155" t="s">
        <v>126</v>
      </c>
      <c r="D72" s="68"/>
      <c r="E72" s="156"/>
      <c r="F72" s="156">
        <v>20000</v>
      </c>
      <c r="G72" s="71"/>
    </row>
    <row r="73" spans="1:7" s="32" customFormat="1" ht="27.75" customHeight="1">
      <c r="A73" s="150"/>
      <c r="B73" s="151"/>
      <c r="C73" s="3" t="s">
        <v>125</v>
      </c>
      <c r="D73" s="59" t="s">
        <v>308</v>
      </c>
      <c r="E73" s="65"/>
      <c r="F73" s="66">
        <v>13000</v>
      </c>
      <c r="G73" s="34"/>
    </row>
    <row r="74" spans="1:7" s="72" customFormat="1" ht="28.5" customHeight="1">
      <c r="A74" s="86">
        <v>754</v>
      </c>
      <c r="B74" s="82"/>
      <c r="C74" s="83" t="s">
        <v>127</v>
      </c>
      <c r="D74" s="82"/>
      <c r="E74" s="81"/>
      <c r="F74" s="81">
        <f>SUM(F75:F80)</f>
        <v>780000</v>
      </c>
      <c r="G74" s="71"/>
    </row>
    <row r="75" spans="1:7" s="72" customFormat="1" ht="42" customHeight="1">
      <c r="A75" s="68"/>
      <c r="B75" s="68"/>
      <c r="C75" s="57" t="s">
        <v>128</v>
      </c>
      <c r="D75" s="69" t="s">
        <v>263</v>
      </c>
      <c r="E75" s="70"/>
      <c r="F75" s="70">
        <v>100000</v>
      </c>
      <c r="G75" s="71"/>
    </row>
    <row r="76" spans="1:7" s="72" customFormat="1" ht="19.5" customHeight="1">
      <c r="A76" s="68"/>
      <c r="B76" s="68"/>
      <c r="C76" s="114" t="s">
        <v>129</v>
      </c>
      <c r="D76" s="78"/>
      <c r="E76" s="88"/>
      <c r="F76" s="88">
        <v>200000</v>
      </c>
      <c r="G76" s="71"/>
    </row>
    <row r="77" spans="1:7" s="72" customFormat="1" ht="42" customHeight="1">
      <c r="A77" s="68"/>
      <c r="B77" s="68"/>
      <c r="C77" s="155" t="s">
        <v>130</v>
      </c>
      <c r="D77" s="68" t="s">
        <v>131</v>
      </c>
      <c r="E77" s="156"/>
      <c r="F77" s="156">
        <v>90000</v>
      </c>
      <c r="G77" s="71"/>
    </row>
    <row r="78" spans="1:7" s="72" customFormat="1" ht="19.5" customHeight="1">
      <c r="A78" s="68"/>
      <c r="B78" s="68"/>
      <c r="C78" s="57" t="s">
        <v>226</v>
      </c>
      <c r="D78" s="69" t="s">
        <v>227</v>
      </c>
      <c r="E78" s="70"/>
      <c r="F78" s="70">
        <v>50000</v>
      </c>
      <c r="G78" s="71"/>
    </row>
    <row r="79" spans="1:7" s="32" customFormat="1" ht="27.75" customHeight="1">
      <c r="A79" s="150"/>
      <c r="B79" s="151"/>
      <c r="C79" s="3" t="s">
        <v>132</v>
      </c>
      <c r="D79" s="59" t="s">
        <v>134</v>
      </c>
      <c r="E79" s="65"/>
      <c r="F79" s="66">
        <v>140000</v>
      </c>
      <c r="G79" s="34"/>
    </row>
    <row r="80" spans="1:7" s="32" customFormat="1" ht="27.75" customHeight="1">
      <c r="A80" s="150"/>
      <c r="B80" s="151"/>
      <c r="C80" s="3" t="s">
        <v>133</v>
      </c>
      <c r="D80" s="59" t="s">
        <v>135</v>
      </c>
      <c r="E80" s="65"/>
      <c r="F80" s="66">
        <v>200000</v>
      </c>
      <c r="G80" s="34"/>
    </row>
    <row r="81" spans="1:7" s="72" customFormat="1" ht="19.5" customHeight="1">
      <c r="A81" s="86">
        <v>801</v>
      </c>
      <c r="B81" s="82"/>
      <c r="C81" s="83" t="s">
        <v>6</v>
      </c>
      <c r="D81" s="82"/>
      <c r="E81" s="81"/>
      <c r="F81" s="81">
        <f>SUM(F82:F111)</f>
        <v>33587000</v>
      </c>
      <c r="G81" s="71"/>
    </row>
    <row r="82" spans="1:7" s="32" customFormat="1" ht="27.75" customHeight="1">
      <c r="A82" s="150"/>
      <c r="B82" s="151"/>
      <c r="C82" s="3" t="s">
        <v>113</v>
      </c>
      <c r="D82" s="59" t="s">
        <v>86</v>
      </c>
      <c r="E82" s="65">
        <v>2400000</v>
      </c>
      <c r="F82" s="66">
        <v>1000000</v>
      </c>
      <c r="G82" s="34"/>
    </row>
    <row r="83" spans="1:7" s="32" customFormat="1" ht="27.75" customHeight="1">
      <c r="A83" s="150"/>
      <c r="B83" s="151"/>
      <c r="C83" s="3" t="s">
        <v>228</v>
      </c>
      <c r="D83" s="59" t="s">
        <v>87</v>
      </c>
      <c r="E83" s="65">
        <v>3000000</v>
      </c>
      <c r="F83" s="66">
        <v>100000</v>
      </c>
      <c r="G83" s="34"/>
    </row>
    <row r="84" spans="1:7" s="32" customFormat="1" ht="27.75" customHeight="1">
      <c r="A84" s="150"/>
      <c r="B84" s="151"/>
      <c r="C84" s="3" t="s">
        <v>290</v>
      </c>
      <c r="D84" s="59" t="s">
        <v>88</v>
      </c>
      <c r="E84" s="65">
        <v>800000</v>
      </c>
      <c r="F84" s="66">
        <v>800000</v>
      </c>
      <c r="G84" s="34"/>
    </row>
    <row r="85" spans="1:7" s="72" customFormat="1" ht="27.75" customHeight="1">
      <c r="A85" s="68"/>
      <c r="B85" s="68"/>
      <c r="C85" s="114" t="s">
        <v>291</v>
      </c>
      <c r="D85" s="78" t="s">
        <v>89</v>
      </c>
      <c r="E85" s="88">
        <v>700000</v>
      </c>
      <c r="F85" s="88">
        <v>700000</v>
      </c>
      <c r="G85" s="71"/>
    </row>
    <row r="86" spans="1:7" s="72" customFormat="1" ht="27.75" customHeight="1">
      <c r="A86" s="68"/>
      <c r="B86" s="68"/>
      <c r="C86" s="114" t="s">
        <v>85</v>
      </c>
      <c r="D86" s="78" t="s">
        <v>90</v>
      </c>
      <c r="E86" s="88">
        <v>6000000</v>
      </c>
      <c r="F86" s="88">
        <v>100000</v>
      </c>
      <c r="G86" s="71"/>
    </row>
    <row r="87" spans="1:7" s="32" customFormat="1" ht="19.5" customHeight="1">
      <c r="A87" s="150"/>
      <c r="B87" s="151"/>
      <c r="C87" s="3" t="s">
        <v>136</v>
      </c>
      <c r="D87" s="59" t="s">
        <v>229</v>
      </c>
      <c r="E87" s="65"/>
      <c r="F87" s="66">
        <v>500000</v>
      </c>
      <c r="G87" s="34"/>
    </row>
    <row r="88" spans="1:7" s="72" customFormat="1" ht="19.5" customHeight="1">
      <c r="A88" s="68"/>
      <c r="B88" s="68"/>
      <c r="C88" s="114" t="s">
        <v>230</v>
      </c>
      <c r="D88" s="78"/>
      <c r="E88" s="88"/>
      <c r="F88" s="88">
        <v>70000</v>
      </c>
      <c r="G88" s="71"/>
    </row>
    <row r="89" spans="1:7" s="72" customFormat="1" ht="19.5" customHeight="1">
      <c r="A89" s="68"/>
      <c r="B89" s="68"/>
      <c r="C89" s="114" t="s">
        <v>137</v>
      </c>
      <c r="D89" s="78" t="s">
        <v>50</v>
      </c>
      <c r="E89" s="88"/>
      <c r="F89" s="88">
        <v>5185000</v>
      </c>
      <c r="G89" s="71"/>
    </row>
    <row r="90" spans="1:7" s="32" customFormat="1" ht="27.75" customHeight="1">
      <c r="A90" s="150"/>
      <c r="B90" s="151"/>
      <c r="C90" s="3" t="s">
        <v>138</v>
      </c>
      <c r="D90" s="59" t="s">
        <v>139</v>
      </c>
      <c r="E90" s="65"/>
      <c r="F90" s="66">
        <v>180000</v>
      </c>
      <c r="G90" s="34"/>
    </row>
    <row r="91" spans="1:7" s="241" customFormat="1" ht="27.75" customHeight="1">
      <c r="A91" s="230"/>
      <c r="B91" s="231"/>
      <c r="C91" s="3" t="s">
        <v>140</v>
      </c>
      <c r="D91" s="59"/>
      <c r="E91" s="65"/>
      <c r="F91" s="66">
        <v>20000</v>
      </c>
      <c r="G91" s="240"/>
    </row>
    <row r="92" spans="1:7" s="32" customFormat="1" ht="27.75" customHeight="1">
      <c r="A92" s="150"/>
      <c r="B92" s="151"/>
      <c r="C92" s="113" t="s">
        <v>141</v>
      </c>
      <c r="D92" s="89" t="s">
        <v>231</v>
      </c>
      <c r="E92" s="87"/>
      <c r="F92" s="221">
        <v>700000</v>
      </c>
      <c r="G92" s="34"/>
    </row>
    <row r="93" spans="1:7" s="72" customFormat="1" ht="30" customHeight="1">
      <c r="A93" s="68"/>
      <c r="B93" s="68"/>
      <c r="C93" s="114" t="s">
        <v>142</v>
      </c>
      <c r="D93" s="78"/>
      <c r="E93" s="88"/>
      <c r="F93" s="88">
        <v>50000</v>
      </c>
      <c r="G93" s="71"/>
    </row>
    <row r="94" spans="1:7" s="32" customFormat="1" ht="27.75" customHeight="1">
      <c r="A94" s="150"/>
      <c r="B94" s="151"/>
      <c r="C94" s="3" t="s">
        <v>309</v>
      </c>
      <c r="D94" s="59"/>
      <c r="E94" s="65"/>
      <c r="F94" s="66">
        <v>600000</v>
      </c>
      <c r="G94" s="34"/>
    </row>
    <row r="95" spans="1:7" s="32" customFormat="1" ht="19.5" customHeight="1">
      <c r="A95" s="150"/>
      <c r="B95" s="151"/>
      <c r="C95" s="3" t="s">
        <v>143</v>
      </c>
      <c r="D95" s="59" t="s">
        <v>231</v>
      </c>
      <c r="E95" s="65"/>
      <c r="F95" s="66">
        <v>10000</v>
      </c>
      <c r="G95" s="34"/>
    </row>
    <row r="96" spans="1:7" s="32" customFormat="1" ht="19.5" customHeight="1">
      <c r="A96" s="150"/>
      <c r="B96" s="151"/>
      <c r="C96" s="3" t="s">
        <v>144</v>
      </c>
      <c r="D96" s="59" t="s">
        <v>231</v>
      </c>
      <c r="E96" s="65"/>
      <c r="F96" s="66">
        <v>500000</v>
      </c>
      <c r="G96" s="34"/>
    </row>
    <row r="97" spans="1:7" s="72" customFormat="1" ht="19.5" customHeight="1">
      <c r="A97" s="68"/>
      <c r="B97" s="68"/>
      <c r="C97" s="114" t="s">
        <v>145</v>
      </c>
      <c r="D97" s="78"/>
      <c r="E97" s="88"/>
      <c r="F97" s="88">
        <v>60000</v>
      </c>
      <c r="G97" s="71"/>
    </row>
    <row r="98" spans="1:7" s="72" customFormat="1" ht="19.5" customHeight="1">
      <c r="A98" s="68"/>
      <c r="B98" s="68"/>
      <c r="C98" s="114" t="s">
        <v>146</v>
      </c>
      <c r="D98" s="78" t="s">
        <v>50</v>
      </c>
      <c r="E98" s="88"/>
      <c r="F98" s="88">
        <v>4958000</v>
      </c>
      <c r="G98" s="71"/>
    </row>
    <row r="99" spans="1:7" s="32" customFormat="1" ht="19.5" customHeight="1">
      <c r="A99" s="150"/>
      <c r="B99" s="151"/>
      <c r="C99" s="3" t="s">
        <v>147</v>
      </c>
      <c r="D99" s="59" t="s">
        <v>229</v>
      </c>
      <c r="E99" s="65"/>
      <c r="F99" s="66">
        <v>500000</v>
      </c>
      <c r="G99" s="34"/>
    </row>
    <row r="100" spans="1:7" s="72" customFormat="1" ht="19.5" customHeight="1">
      <c r="A100" s="68"/>
      <c r="B100" s="68"/>
      <c r="C100" s="114" t="s">
        <v>148</v>
      </c>
      <c r="D100" s="78"/>
      <c r="E100" s="88"/>
      <c r="F100" s="88">
        <v>100000</v>
      </c>
      <c r="G100" s="71"/>
    </row>
    <row r="101" spans="1:7" s="72" customFormat="1" ht="19.5" customHeight="1">
      <c r="A101" s="68"/>
      <c r="B101" s="68"/>
      <c r="C101" s="114" t="s">
        <v>149</v>
      </c>
      <c r="D101" s="78" t="s">
        <v>50</v>
      </c>
      <c r="E101" s="88"/>
      <c r="F101" s="88">
        <v>3304000</v>
      </c>
      <c r="G101" s="71"/>
    </row>
    <row r="102" spans="1:7" s="72" customFormat="1" ht="19.5" customHeight="1">
      <c r="A102" s="68"/>
      <c r="B102" s="68"/>
      <c r="C102" s="114" t="s">
        <v>150</v>
      </c>
      <c r="D102" s="78"/>
      <c r="E102" s="88"/>
      <c r="F102" s="88">
        <v>80000</v>
      </c>
      <c r="G102" s="71"/>
    </row>
    <row r="103" spans="1:7" s="32" customFormat="1" ht="19.5" customHeight="1">
      <c r="A103" s="150"/>
      <c r="B103" s="151"/>
      <c r="C103" s="3" t="s">
        <v>151</v>
      </c>
      <c r="D103" s="59" t="s">
        <v>231</v>
      </c>
      <c r="E103" s="65"/>
      <c r="F103" s="66">
        <v>500000</v>
      </c>
      <c r="G103" s="34"/>
    </row>
    <row r="104" spans="1:7" s="72" customFormat="1" ht="19.5" customHeight="1">
      <c r="A104" s="68"/>
      <c r="B104" s="68"/>
      <c r="C104" s="114" t="s">
        <v>152</v>
      </c>
      <c r="D104" s="78"/>
      <c r="E104" s="88"/>
      <c r="F104" s="88">
        <v>40000</v>
      </c>
      <c r="G104" s="71"/>
    </row>
    <row r="105" spans="1:7" s="72" customFormat="1" ht="19.5" customHeight="1">
      <c r="A105" s="68"/>
      <c r="B105" s="68"/>
      <c r="C105" s="114" t="s">
        <v>153</v>
      </c>
      <c r="D105" s="78" t="s">
        <v>50</v>
      </c>
      <c r="E105" s="88"/>
      <c r="F105" s="88">
        <v>8255000</v>
      </c>
      <c r="G105" s="71"/>
    </row>
    <row r="106" spans="1:7" s="72" customFormat="1" ht="19.5" customHeight="1">
      <c r="A106" s="68"/>
      <c r="B106" s="68"/>
      <c r="C106" s="114" t="s">
        <v>154</v>
      </c>
      <c r="D106" s="78" t="s">
        <v>155</v>
      </c>
      <c r="E106" s="88"/>
      <c r="F106" s="88">
        <v>15000</v>
      </c>
      <c r="G106" s="71"/>
    </row>
    <row r="107" spans="1:10" s="118" customFormat="1" ht="42" customHeight="1">
      <c r="A107" s="61"/>
      <c r="B107" s="62"/>
      <c r="C107" s="7" t="s">
        <v>292</v>
      </c>
      <c r="D107" s="60" t="s">
        <v>232</v>
      </c>
      <c r="E107" s="74">
        <v>8000000</v>
      </c>
      <c r="F107" s="74">
        <v>3500000</v>
      </c>
      <c r="G107" s="11"/>
      <c r="I107" s="119"/>
      <c r="J107" s="119"/>
    </row>
    <row r="108" spans="1:7" s="32" customFormat="1" ht="42" customHeight="1">
      <c r="A108" s="150"/>
      <c r="B108" s="151"/>
      <c r="C108" s="3" t="s">
        <v>264</v>
      </c>
      <c r="D108" s="59" t="s">
        <v>231</v>
      </c>
      <c r="E108" s="65"/>
      <c r="F108" s="66">
        <v>20000</v>
      </c>
      <c r="G108" s="34"/>
    </row>
    <row r="109" spans="1:7" s="72" customFormat="1" ht="42" customHeight="1">
      <c r="A109" s="68"/>
      <c r="B109" s="68"/>
      <c r="C109" s="155" t="s">
        <v>233</v>
      </c>
      <c r="D109" s="68"/>
      <c r="E109" s="156"/>
      <c r="F109" s="156">
        <v>20000</v>
      </c>
      <c r="G109" s="71"/>
    </row>
    <row r="110" spans="1:7" s="72" customFormat="1" ht="42" customHeight="1">
      <c r="A110" s="68"/>
      <c r="B110" s="68"/>
      <c r="C110" s="57" t="s">
        <v>234</v>
      </c>
      <c r="D110" s="69" t="s">
        <v>50</v>
      </c>
      <c r="E110" s="70"/>
      <c r="F110" s="70">
        <v>670000</v>
      </c>
      <c r="G110" s="71"/>
    </row>
    <row r="111" spans="1:7" s="72" customFormat="1" ht="27.75" customHeight="1">
      <c r="A111" s="68"/>
      <c r="B111" s="68"/>
      <c r="C111" s="57" t="s">
        <v>299</v>
      </c>
      <c r="D111" s="69"/>
      <c r="E111" s="70"/>
      <c r="F111" s="70">
        <v>1050000</v>
      </c>
      <c r="G111" s="71"/>
    </row>
    <row r="112" spans="1:7" s="72" customFormat="1" ht="19.5" customHeight="1">
      <c r="A112" s="86">
        <v>851</v>
      </c>
      <c r="B112" s="95"/>
      <c r="C112" s="94" t="s">
        <v>10</v>
      </c>
      <c r="D112" s="95"/>
      <c r="E112" s="145"/>
      <c r="F112" s="145">
        <f>SUM(F113:F115)</f>
        <v>1400000</v>
      </c>
      <c r="G112" s="71"/>
    </row>
    <row r="113" spans="1:7" s="32" customFormat="1" ht="27.75" customHeight="1">
      <c r="A113" s="150"/>
      <c r="B113" s="151"/>
      <c r="C113" s="3" t="s">
        <v>293</v>
      </c>
      <c r="D113" s="59"/>
      <c r="E113" s="65"/>
      <c r="F113" s="66">
        <v>600000</v>
      </c>
      <c r="G113" s="34"/>
    </row>
    <row r="114" spans="1:7" s="72" customFormat="1" ht="42" customHeight="1">
      <c r="A114" s="68"/>
      <c r="B114" s="68"/>
      <c r="C114" s="155" t="s">
        <v>156</v>
      </c>
      <c r="D114" s="68" t="s">
        <v>157</v>
      </c>
      <c r="E114" s="156"/>
      <c r="F114" s="156">
        <v>300000</v>
      </c>
      <c r="G114" s="71"/>
    </row>
    <row r="115" spans="1:7" s="32" customFormat="1" ht="27.75" customHeight="1">
      <c r="A115" s="150"/>
      <c r="B115" s="151"/>
      <c r="C115" s="3" t="s">
        <v>158</v>
      </c>
      <c r="D115" s="59"/>
      <c r="E115" s="65"/>
      <c r="F115" s="66">
        <v>500000</v>
      </c>
      <c r="G115" s="34"/>
    </row>
    <row r="116" spans="1:7" s="72" customFormat="1" ht="19.5" customHeight="1">
      <c r="A116" s="86">
        <v>852</v>
      </c>
      <c r="B116" s="82"/>
      <c r="C116" s="83" t="s">
        <v>159</v>
      </c>
      <c r="D116" s="82"/>
      <c r="E116" s="85"/>
      <c r="F116" s="85">
        <f>SUM(F117:F129)</f>
        <v>10889895</v>
      </c>
      <c r="G116" s="71"/>
    </row>
    <row r="117" spans="1:7" s="72" customFormat="1" ht="69.75" customHeight="1">
      <c r="A117" s="76"/>
      <c r="B117" s="76"/>
      <c r="C117" s="4" t="s">
        <v>160</v>
      </c>
      <c r="D117" s="69" t="s">
        <v>294</v>
      </c>
      <c r="E117" s="77"/>
      <c r="F117" s="77">
        <v>280000</v>
      </c>
      <c r="G117" s="71"/>
    </row>
    <row r="118" spans="1:7" s="72" customFormat="1" ht="68.25" customHeight="1">
      <c r="A118" s="76"/>
      <c r="B118" s="76"/>
      <c r="C118" s="4" t="s">
        <v>161</v>
      </c>
      <c r="D118" s="69" t="s">
        <v>295</v>
      </c>
      <c r="E118" s="77"/>
      <c r="F118" s="66">
        <v>4570500</v>
      </c>
      <c r="G118" s="71"/>
    </row>
    <row r="119" spans="1:7" s="243" customFormat="1" ht="42" customHeight="1">
      <c r="A119" s="78"/>
      <c r="B119" s="78"/>
      <c r="C119" s="114" t="s">
        <v>162</v>
      </c>
      <c r="D119" s="78" t="s">
        <v>296</v>
      </c>
      <c r="E119" s="88"/>
      <c r="F119" s="88">
        <v>1145000</v>
      </c>
      <c r="G119" s="242"/>
    </row>
    <row r="120" spans="1:7" s="72" customFormat="1" ht="72" customHeight="1">
      <c r="A120" s="68"/>
      <c r="B120" s="68"/>
      <c r="C120" s="114" t="s">
        <v>265</v>
      </c>
      <c r="D120" s="78" t="s">
        <v>297</v>
      </c>
      <c r="E120" s="88"/>
      <c r="F120" s="88">
        <f>95000+50000</f>
        <v>145000</v>
      </c>
      <c r="G120" s="71"/>
    </row>
    <row r="121" spans="1:7" s="72" customFormat="1" ht="42" customHeight="1">
      <c r="A121" s="68"/>
      <c r="B121" s="68"/>
      <c r="C121" s="57" t="s">
        <v>266</v>
      </c>
      <c r="D121" s="69" t="s">
        <v>250</v>
      </c>
      <c r="E121" s="70"/>
      <c r="F121" s="70">
        <f>600000+24000</f>
        <v>624000</v>
      </c>
      <c r="G121" s="71"/>
    </row>
    <row r="122" spans="1:7" s="72" customFormat="1" ht="42" customHeight="1">
      <c r="A122" s="68"/>
      <c r="B122" s="68"/>
      <c r="C122" s="57" t="s">
        <v>249</v>
      </c>
      <c r="D122" s="69" t="s">
        <v>251</v>
      </c>
      <c r="E122" s="70"/>
      <c r="F122" s="70">
        <f>80000+35000</f>
        <v>115000</v>
      </c>
      <c r="G122" s="71"/>
    </row>
    <row r="123" spans="1:7" s="72" customFormat="1" ht="42" customHeight="1">
      <c r="A123" s="68"/>
      <c r="B123" s="68"/>
      <c r="C123" s="155" t="s">
        <v>252</v>
      </c>
      <c r="D123" s="68" t="s">
        <v>253</v>
      </c>
      <c r="E123" s="156"/>
      <c r="F123" s="156">
        <v>24000</v>
      </c>
      <c r="G123" s="71"/>
    </row>
    <row r="124" spans="1:7" s="72" customFormat="1" ht="27.75" customHeight="1">
      <c r="A124" s="68"/>
      <c r="B124" s="68"/>
      <c r="C124" s="7" t="s">
        <v>254</v>
      </c>
      <c r="D124" s="69" t="s">
        <v>235</v>
      </c>
      <c r="E124" s="70"/>
      <c r="F124" s="70">
        <v>3655395</v>
      </c>
      <c r="G124" s="71"/>
    </row>
    <row r="125" spans="1:7" s="32" customFormat="1" ht="27.75" customHeight="1">
      <c r="A125" s="150"/>
      <c r="B125" s="151"/>
      <c r="C125" s="3" t="s">
        <v>163</v>
      </c>
      <c r="D125" s="59" t="s">
        <v>164</v>
      </c>
      <c r="E125" s="65"/>
      <c r="F125" s="66">
        <v>147000</v>
      </c>
      <c r="G125" s="34"/>
    </row>
    <row r="126" spans="1:7" s="32" customFormat="1" ht="27.75" customHeight="1">
      <c r="A126" s="150"/>
      <c r="B126" s="151"/>
      <c r="C126" s="3" t="s">
        <v>165</v>
      </c>
      <c r="D126" s="59" t="s">
        <v>166</v>
      </c>
      <c r="E126" s="65"/>
      <c r="F126" s="66">
        <v>10000</v>
      </c>
      <c r="G126" s="34"/>
    </row>
    <row r="127" spans="1:7" s="72" customFormat="1" ht="56.25" customHeight="1">
      <c r="A127" s="68"/>
      <c r="B127" s="68"/>
      <c r="C127" s="7" t="s">
        <v>236</v>
      </c>
      <c r="D127" s="69" t="s">
        <v>267</v>
      </c>
      <c r="E127" s="70"/>
      <c r="F127" s="70">
        <v>63000</v>
      </c>
      <c r="G127" s="71"/>
    </row>
    <row r="128" spans="1:7" s="32" customFormat="1" ht="27.75" customHeight="1">
      <c r="A128" s="150"/>
      <c r="B128" s="151"/>
      <c r="C128" s="3" t="s">
        <v>310</v>
      </c>
      <c r="D128" s="59" t="s">
        <v>167</v>
      </c>
      <c r="E128" s="65"/>
      <c r="F128" s="66">
        <v>105000</v>
      </c>
      <c r="G128" s="34"/>
    </row>
    <row r="129" spans="1:7" s="72" customFormat="1" ht="27.75" customHeight="1">
      <c r="A129" s="68"/>
      <c r="B129" s="68"/>
      <c r="C129" s="7" t="s">
        <v>168</v>
      </c>
      <c r="D129" s="69" t="s">
        <v>169</v>
      </c>
      <c r="E129" s="70"/>
      <c r="F129" s="70">
        <v>6000</v>
      </c>
      <c r="G129" s="71"/>
    </row>
    <row r="130" spans="1:7" s="72" customFormat="1" ht="24" customHeight="1">
      <c r="A130" s="86">
        <v>853</v>
      </c>
      <c r="B130" s="82"/>
      <c r="C130" s="83" t="s">
        <v>170</v>
      </c>
      <c r="D130" s="82"/>
      <c r="E130" s="85"/>
      <c r="F130" s="85">
        <f>SUM(F131:F133)</f>
        <v>764000</v>
      </c>
      <c r="G130" s="71"/>
    </row>
    <row r="131" spans="1:7" s="72" customFormat="1" ht="42" customHeight="1">
      <c r="A131" s="68"/>
      <c r="B131" s="68"/>
      <c r="C131" s="155" t="s">
        <v>171</v>
      </c>
      <c r="D131" s="68" t="s">
        <v>172</v>
      </c>
      <c r="E131" s="156"/>
      <c r="F131" s="156">
        <f>736000-185000</f>
        <v>551000</v>
      </c>
      <c r="G131" s="71"/>
    </row>
    <row r="132" spans="1:7" s="32" customFormat="1" ht="27.75" customHeight="1">
      <c r="A132" s="150"/>
      <c r="B132" s="151"/>
      <c r="C132" s="3" t="s">
        <v>173</v>
      </c>
      <c r="D132" s="59" t="s">
        <v>237</v>
      </c>
      <c r="E132" s="65"/>
      <c r="F132" s="66">
        <v>47000</v>
      </c>
      <c r="G132" s="34"/>
    </row>
    <row r="133" spans="1:7" s="72" customFormat="1" ht="27.75" customHeight="1">
      <c r="A133" s="76"/>
      <c r="B133" s="76"/>
      <c r="C133" s="4" t="s">
        <v>174</v>
      </c>
      <c r="D133" s="78" t="s">
        <v>175</v>
      </c>
      <c r="E133" s="73"/>
      <c r="F133" s="73">
        <v>166000</v>
      </c>
      <c r="G133" s="71"/>
    </row>
    <row r="134" spans="1:7" s="72" customFormat="1" ht="24" customHeight="1">
      <c r="A134" s="86">
        <v>854</v>
      </c>
      <c r="B134" s="82"/>
      <c r="C134" s="83" t="s">
        <v>176</v>
      </c>
      <c r="D134" s="82"/>
      <c r="E134" s="85"/>
      <c r="F134" s="85">
        <f>SUM(F135:F151)</f>
        <v>8283500</v>
      </c>
      <c r="G134" s="71"/>
    </row>
    <row r="135" spans="1:7" s="32" customFormat="1" ht="27.75" customHeight="1">
      <c r="A135" s="150"/>
      <c r="B135" s="151"/>
      <c r="C135" s="3" t="s">
        <v>177</v>
      </c>
      <c r="D135" s="59"/>
      <c r="E135" s="65"/>
      <c r="F135" s="66">
        <v>50000</v>
      </c>
      <c r="G135" s="34"/>
    </row>
    <row r="136" spans="1:7" s="32" customFormat="1" ht="27.75" customHeight="1">
      <c r="A136" s="150"/>
      <c r="B136" s="151"/>
      <c r="C136" s="3" t="s">
        <v>180</v>
      </c>
      <c r="D136" s="59"/>
      <c r="E136" s="65"/>
      <c r="F136" s="66">
        <v>196000</v>
      </c>
      <c r="G136" s="34"/>
    </row>
    <row r="137" spans="1:7" s="32" customFormat="1" ht="27.75" customHeight="1">
      <c r="A137" s="150"/>
      <c r="B137" s="151"/>
      <c r="C137" s="3" t="s">
        <v>181</v>
      </c>
      <c r="D137" s="59" t="s">
        <v>50</v>
      </c>
      <c r="E137" s="65"/>
      <c r="F137" s="66">
        <v>1450000</v>
      </c>
      <c r="G137" s="34"/>
    </row>
    <row r="138" spans="1:7" s="72" customFormat="1" ht="42" customHeight="1">
      <c r="A138" s="68"/>
      <c r="B138" s="68"/>
      <c r="C138" s="57" t="s">
        <v>312</v>
      </c>
      <c r="D138" s="69"/>
      <c r="E138" s="70"/>
      <c r="F138" s="70">
        <v>20000</v>
      </c>
      <c r="G138" s="71"/>
    </row>
    <row r="139" spans="1:7" s="72" customFormat="1" ht="42" customHeight="1">
      <c r="A139" s="68"/>
      <c r="B139" s="68"/>
      <c r="C139" s="155" t="s">
        <v>311</v>
      </c>
      <c r="D139" s="68"/>
      <c r="E139" s="156"/>
      <c r="F139" s="156">
        <v>20000</v>
      </c>
      <c r="G139" s="71"/>
    </row>
    <row r="140" spans="1:7" s="32" customFormat="1" ht="27.75" customHeight="1">
      <c r="A140" s="150"/>
      <c r="B140" s="151"/>
      <c r="C140" s="3" t="s">
        <v>238</v>
      </c>
      <c r="D140" s="59" t="s">
        <v>313</v>
      </c>
      <c r="E140" s="65"/>
      <c r="F140" s="66">
        <v>550000</v>
      </c>
      <c r="G140" s="34"/>
    </row>
    <row r="141" spans="1:7" s="72" customFormat="1" ht="42" customHeight="1">
      <c r="A141" s="68"/>
      <c r="B141" s="68"/>
      <c r="C141" s="155" t="s">
        <v>298</v>
      </c>
      <c r="D141" s="69" t="s">
        <v>50</v>
      </c>
      <c r="E141" s="156"/>
      <c r="F141" s="156">
        <v>620000</v>
      </c>
      <c r="G141" s="71"/>
    </row>
    <row r="142" spans="1:7" s="72" customFormat="1" ht="24.75" customHeight="1">
      <c r="A142" s="76"/>
      <c r="B142" s="76"/>
      <c r="C142" s="4" t="s">
        <v>178</v>
      </c>
      <c r="D142" s="78"/>
      <c r="E142" s="73"/>
      <c r="F142" s="73">
        <v>50000</v>
      </c>
      <c r="G142" s="71"/>
    </row>
    <row r="143" spans="1:7" s="32" customFormat="1" ht="27.75" customHeight="1">
      <c r="A143" s="150"/>
      <c r="B143" s="151"/>
      <c r="C143" s="3" t="s">
        <v>182</v>
      </c>
      <c r="D143" s="59"/>
      <c r="E143" s="65"/>
      <c r="F143" s="66">
        <v>20000</v>
      </c>
      <c r="G143" s="34"/>
    </row>
    <row r="144" spans="1:7" s="32" customFormat="1" ht="27.75" customHeight="1">
      <c r="A144" s="150"/>
      <c r="B144" s="151"/>
      <c r="C144" s="3" t="s">
        <v>184</v>
      </c>
      <c r="D144" s="59" t="s">
        <v>50</v>
      </c>
      <c r="E144" s="65"/>
      <c r="F144" s="66">
        <v>550000</v>
      </c>
      <c r="G144" s="34"/>
    </row>
    <row r="145" spans="1:7" s="243" customFormat="1" ht="23.25" customHeight="1">
      <c r="A145" s="78"/>
      <c r="B145" s="78"/>
      <c r="C145" s="7" t="s">
        <v>179</v>
      </c>
      <c r="D145" s="69"/>
      <c r="E145" s="70"/>
      <c r="F145" s="70">
        <v>100000</v>
      </c>
      <c r="G145" s="242"/>
    </row>
    <row r="146" spans="1:7" s="32" customFormat="1" ht="27.75" customHeight="1">
      <c r="A146" s="150"/>
      <c r="B146" s="151"/>
      <c r="C146" s="113" t="s">
        <v>183</v>
      </c>
      <c r="D146" s="89"/>
      <c r="E146" s="87"/>
      <c r="F146" s="221">
        <v>10000</v>
      </c>
      <c r="G146" s="34"/>
    </row>
    <row r="147" spans="1:7" s="32" customFormat="1" ht="27.75" customHeight="1">
      <c r="A147" s="150"/>
      <c r="B147" s="151"/>
      <c r="C147" s="3" t="s">
        <v>185</v>
      </c>
      <c r="D147" s="59" t="s">
        <v>50</v>
      </c>
      <c r="E147" s="65"/>
      <c r="F147" s="66">
        <v>4283500</v>
      </c>
      <c r="G147" s="34"/>
    </row>
    <row r="148" spans="1:7" s="72" customFormat="1" ht="21" customHeight="1">
      <c r="A148" s="68"/>
      <c r="B148" s="68"/>
      <c r="C148" s="7" t="s">
        <v>186</v>
      </c>
      <c r="D148" s="69"/>
      <c r="E148" s="70"/>
      <c r="F148" s="70">
        <v>74000</v>
      </c>
      <c r="G148" s="71"/>
    </row>
    <row r="149" spans="1:7" s="32" customFormat="1" ht="27.75" customHeight="1">
      <c r="A149" s="150"/>
      <c r="B149" s="151"/>
      <c r="C149" s="3" t="s">
        <v>187</v>
      </c>
      <c r="D149" s="59"/>
      <c r="E149" s="65"/>
      <c r="F149" s="66">
        <v>10000</v>
      </c>
      <c r="G149" s="34"/>
    </row>
    <row r="150" spans="1:7" s="72" customFormat="1" ht="22.5" customHeight="1">
      <c r="A150" s="68"/>
      <c r="B150" s="68"/>
      <c r="C150" s="7" t="s">
        <v>188</v>
      </c>
      <c r="D150" s="69"/>
      <c r="E150" s="70"/>
      <c r="F150" s="70">
        <v>80000</v>
      </c>
      <c r="G150" s="71"/>
    </row>
    <row r="151" spans="1:7" s="72" customFormat="1" ht="39" customHeight="1">
      <c r="A151" s="68"/>
      <c r="B151" s="68"/>
      <c r="C151" s="155" t="s">
        <v>299</v>
      </c>
      <c r="D151" s="68"/>
      <c r="E151" s="156"/>
      <c r="F151" s="156">
        <v>200000</v>
      </c>
      <c r="G151" s="71"/>
    </row>
    <row r="152" spans="1:7" s="72" customFormat="1" ht="19.5" customHeight="1">
      <c r="A152" s="86">
        <v>900</v>
      </c>
      <c r="B152" s="82"/>
      <c r="C152" s="83" t="s">
        <v>7</v>
      </c>
      <c r="D152" s="82"/>
      <c r="E152" s="85"/>
      <c r="F152" s="85">
        <f>SUM(F153:F184)</f>
        <v>8998000</v>
      </c>
      <c r="G152" s="71"/>
    </row>
    <row r="153" spans="1:7" s="32" customFormat="1" ht="27.75" customHeight="1">
      <c r="A153" s="150"/>
      <c r="B153" s="151"/>
      <c r="C153" s="3" t="s">
        <v>41</v>
      </c>
      <c r="D153" s="59" t="s">
        <v>44</v>
      </c>
      <c r="E153" s="65">
        <v>500000</v>
      </c>
      <c r="F153" s="66">
        <v>500000</v>
      </c>
      <c r="G153" s="34"/>
    </row>
    <row r="154" spans="1:7" s="32" customFormat="1" ht="27.75" customHeight="1">
      <c r="A154" s="150"/>
      <c r="B154" s="151"/>
      <c r="C154" s="3" t="s">
        <v>270</v>
      </c>
      <c r="D154" s="59" t="s">
        <v>45</v>
      </c>
      <c r="E154" s="65">
        <v>310000</v>
      </c>
      <c r="F154" s="66">
        <v>310000</v>
      </c>
      <c r="G154" s="34"/>
    </row>
    <row r="155" spans="1:7" s="72" customFormat="1" ht="42" customHeight="1">
      <c r="A155" s="68"/>
      <c r="B155" s="68"/>
      <c r="C155" s="155" t="s">
        <v>271</v>
      </c>
      <c r="D155" s="68" t="s">
        <v>272</v>
      </c>
      <c r="E155" s="156">
        <v>75000</v>
      </c>
      <c r="F155" s="156">
        <v>75000</v>
      </c>
      <c r="G155" s="71"/>
    </row>
    <row r="156" spans="1:7" s="72" customFormat="1" ht="30" customHeight="1">
      <c r="A156" s="68"/>
      <c r="B156" s="68"/>
      <c r="C156" s="57" t="s">
        <v>42</v>
      </c>
      <c r="D156" s="69" t="s">
        <v>46</v>
      </c>
      <c r="E156" s="70">
        <v>300000</v>
      </c>
      <c r="F156" s="70">
        <v>300000</v>
      </c>
      <c r="G156" s="71"/>
    </row>
    <row r="157" spans="1:7" s="72" customFormat="1" ht="30" customHeight="1">
      <c r="A157" s="68"/>
      <c r="B157" s="68"/>
      <c r="C157" s="7" t="s">
        <v>43</v>
      </c>
      <c r="D157" s="69" t="s">
        <v>46</v>
      </c>
      <c r="E157" s="70">
        <v>300000</v>
      </c>
      <c r="F157" s="70">
        <v>300000</v>
      </c>
      <c r="G157" s="71"/>
    </row>
    <row r="158" spans="1:7" s="72" customFormat="1" ht="27.75" customHeight="1">
      <c r="A158" s="68"/>
      <c r="B158" s="68"/>
      <c r="C158" s="57" t="s">
        <v>213</v>
      </c>
      <c r="D158" s="69" t="s">
        <v>47</v>
      </c>
      <c r="E158" s="70"/>
      <c r="F158" s="70">
        <v>1000000</v>
      </c>
      <c r="G158" s="71"/>
    </row>
    <row r="159" spans="1:7" s="72" customFormat="1" ht="27.75" customHeight="1">
      <c r="A159" s="68"/>
      <c r="B159" s="68"/>
      <c r="C159" s="57" t="s">
        <v>239</v>
      </c>
      <c r="D159" s="69"/>
      <c r="E159" s="70"/>
      <c r="F159" s="70">
        <v>60000</v>
      </c>
      <c r="G159" s="71"/>
    </row>
    <row r="160" spans="1:7" s="72" customFormat="1" ht="21" customHeight="1">
      <c r="A160" s="68"/>
      <c r="B160" s="68"/>
      <c r="C160" s="114" t="s">
        <v>91</v>
      </c>
      <c r="D160" s="78" t="s">
        <v>97</v>
      </c>
      <c r="E160" s="88">
        <v>750000</v>
      </c>
      <c r="F160" s="88">
        <v>750000</v>
      </c>
      <c r="G160" s="71"/>
    </row>
    <row r="161" spans="1:7" s="72" customFormat="1" ht="22.5" customHeight="1">
      <c r="A161" s="68"/>
      <c r="B161" s="68"/>
      <c r="C161" s="114" t="s">
        <v>92</v>
      </c>
      <c r="D161" s="78" t="s">
        <v>98</v>
      </c>
      <c r="E161" s="88">
        <v>320000</v>
      </c>
      <c r="F161" s="88">
        <v>320000</v>
      </c>
      <c r="G161" s="71"/>
    </row>
    <row r="162" spans="1:7" s="32" customFormat="1" ht="27.75" customHeight="1">
      <c r="A162" s="150"/>
      <c r="B162" s="151"/>
      <c r="C162" s="3" t="s">
        <v>256</v>
      </c>
      <c r="D162" s="59" t="s">
        <v>90</v>
      </c>
      <c r="E162" s="65">
        <v>650000</v>
      </c>
      <c r="F162" s="66">
        <v>50000</v>
      </c>
      <c r="G162" s="34"/>
    </row>
    <row r="163" spans="1:7" s="72" customFormat="1" ht="18.75" customHeight="1">
      <c r="A163" s="68"/>
      <c r="B163" s="68"/>
      <c r="C163" s="114" t="s">
        <v>93</v>
      </c>
      <c r="D163" s="78" t="s">
        <v>99</v>
      </c>
      <c r="E163" s="88">
        <v>650000</v>
      </c>
      <c r="F163" s="88">
        <v>650000</v>
      </c>
      <c r="G163" s="71"/>
    </row>
    <row r="164" spans="1:7" s="72" customFormat="1" ht="27.75" customHeight="1">
      <c r="A164" s="68"/>
      <c r="B164" s="68"/>
      <c r="C164" s="114" t="s">
        <v>273</v>
      </c>
      <c r="D164" s="78" t="s">
        <v>100</v>
      </c>
      <c r="E164" s="88">
        <v>215000</v>
      </c>
      <c r="F164" s="88">
        <v>215000</v>
      </c>
      <c r="G164" s="71"/>
    </row>
    <row r="165" spans="1:7" s="72" customFormat="1" ht="42" customHeight="1">
      <c r="A165" s="68"/>
      <c r="B165" s="68"/>
      <c r="C165" s="57" t="s">
        <v>94</v>
      </c>
      <c r="D165" s="69" t="s">
        <v>90</v>
      </c>
      <c r="E165" s="70">
        <v>50000</v>
      </c>
      <c r="F165" s="70">
        <v>50000</v>
      </c>
      <c r="G165" s="71"/>
    </row>
    <row r="166" spans="1:7" s="72" customFormat="1" ht="27.75" customHeight="1">
      <c r="A166" s="68"/>
      <c r="B166" s="68"/>
      <c r="C166" s="114" t="s">
        <v>257</v>
      </c>
      <c r="D166" s="78" t="s">
        <v>90</v>
      </c>
      <c r="E166" s="88">
        <v>50000</v>
      </c>
      <c r="F166" s="88">
        <v>50000</v>
      </c>
      <c r="G166" s="71"/>
    </row>
    <row r="167" spans="1:7" s="72" customFormat="1" ht="27.75" customHeight="1">
      <c r="A167" s="68"/>
      <c r="B167" s="68"/>
      <c r="C167" s="114" t="s">
        <v>269</v>
      </c>
      <c r="D167" s="78" t="s">
        <v>101</v>
      </c>
      <c r="E167" s="88">
        <v>600000</v>
      </c>
      <c r="F167" s="88">
        <v>600000</v>
      </c>
      <c r="G167" s="71"/>
    </row>
    <row r="168" spans="1:7" s="72" customFormat="1" ht="24.75" customHeight="1">
      <c r="A168" s="68"/>
      <c r="B168" s="68"/>
      <c r="C168" s="114" t="s">
        <v>95</v>
      </c>
      <c r="D168" s="78" t="s">
        <v>240</v>
      </c>
      <c r="E168" s="88">
        <v>350000</v>
      </c>
      <c r="F168" s="88">
        <v>150000</v>
      </c>
      <c r="G168" s="71"/>
    </row>
    <row r="169" spans="1:7" s="72" customFormat="1" ht="23.25" customHeight="1">
      <c r="A169" s="68"/>
      <c r="B169" s="68"/>
      <c r="C169" s="114" t="s">
        <v>96</v>
      </c>
      <c r="D169" s="78" t="s">
        <v>102</v>
      </c>
      <c r="E169" s="88">
        <v>170000</v>
      </c>
      <c r="F169" s="88">
        <v>170000</v>
      </c>
      <c r="G169" s="71"/>
    </row>
    <row r="170" spans="1:7" s="72" customFormat="1" ht="51.75" customHeight="1">
      <c r="A170" s="68"/>
      <c r="B170" s="68"/>
      <c r="C170" s="114" t="s">
        <v>241</v>
      </c>
      <c r="D170" s="78"/>
      <c r="E170" s="88">
        <v>300000</v>
      </c>
      <c r="F170" s="88">
        <v>300000</v>
      </c>
      <c r="G170" s="71"/>
    </row>
    <row r="171" spans="1:7" s="72" customFormat="1" ht="44.25" customHeight="1">
      <c r="A171" s="68"/>
      <c r="B171" s="68"/>
      <c r="C171" s="57" t="s">
        <v>189</v>
      </c>
      <c r="D171" s="69" t="s">
        <v>314</v>
      </c>
      <c r="E171" s="70"/>
      <c r="F171" s="70">
        <v>400000</v>
      </c>
      <c r="G171" s="71"/>
    </row>
    <row r="172" spans="1:7" s="72" customFormat="1" ht="22.5" customHeight="1">
      <c r="A172" s="68"/>
      <c r="B172" s="68"/>
      <c r="C172" s="114" t="s">
        <v>190</v>
      </c>
      <c r="D172" s="78"/>
      <c r="E172" s="88"/>
      <c r="F172" s="88">
        <v>200000</v>
      </c>
      <c r="G172" s="71"/>
    </row>
    <row r="173" spans="1:7" s="72" customFormat="1" ht="22.5" customHeight="1">
      <c r="A173" s="68"/>
      <c r="B173" s="68"/>
      <c r="C173" s="114" t="s">
        <v>191</v>
      </c>
      <c r="D173" s="78"/>
      <c r="E173" s="88"/>
      <c r="F173" s="88">
        <v>38000</v>
      </c>
      <c r="G173" s="71"/>
    </row>
    <row r="174" spans="1:7" s="72" customFormat="1" ht="27" customHeight="1">
      <c r="A174" s="68"/>
      <c r="B174" s="68"/>
      <c r="C174" s="114" t="s">
        <v>192</v>
      </c>
      <c r="D174" s="78"/>
      <c r="E174" s="88"/>
      <c r="F174" s="88">
        <v>800000</v>
      </c>
      <c r="G174" s="71"/>
    </row>
    <row r="175" spans="1:7" s="72" customFormat="1" ht="22.5" customHeight="1">
      <c r="A175" s="68"/>
      <c r="B175" s="68"/>
      <c r="C175" s="114" t="s">
        <v>193</v>
      </c>
      <c r="D175" s="78" t="s">
        <v>194</v>
      </c>
      <c r="E175" s="88"/>
      <c r="F175" s="88">
        <v>840000</v>
      </c>
      <c r="G175" s="71"/>
    </row>
    <row r="176" spans="1:7" s="243" customFormat="1" ht="22.5" customHeight="1">
      <c r="A176" s="78"/>
      <c r="B176" s="78"/>
      <c r="C176" s="114" t="s">
        <v>195</v>
      </c>
      <c r="D176" s="78"/>
      <c r="E176" s="88"/>
      <c r="F176" s="88">
        <v>15000</v>
      </c>
      <c r="G176" s="242"/>
    </row>
    <row r="177" spans="1:7" s="72" customFormat="1" ht="22.5" customHeight="1">
      <c r="A177" s="68"/>
      <c r="B177" s="78"/>
      <c r="C177" s="114" t="s">
        <v>196</v>
      </c>
      <c r="D177" s="78"/>
      <c r="E177" s="88"/>
      <c r="F177" s="88">
        <v>15000</v>
      </c>
      <c r="G177" s="71"/>
    </row>
    <row r="178" spans="1:7" s="72" customFormat="1" ht="42" customHeight="1">
      <c r="A178" s="68"/>
      <c r="B178" s="138"/>
      <c r="C178" s="137" t="s">
        <v>268</v>
      </c>
      <c r="D178" s="138"/>
      <c r="E178" s="139"/>
      <c r="F178" s="139">
        <v>90000</v>
      </c>
      <c r="G178" s="71"/>
    </row>
    <row r="179" spans="1:7" s="72" customFormat="1" ht="55.5" customHeight="1">
      <c r="A179" s="68"/>
      <c r="B179" s="68"/>
      <c r="C179" s="57" t="s">
        <v>315</v>
      </c>
      <c r="D179" s="69"/>
      <c r="E179" s="70"/>
      <c r="F179" s="70">
        <v>400000</v>
      </c>
      <c r="G179" s="71"/>
    </row>
    <row r="180" spans="1:10" s="98" customFormat="1" ht="22.5" customHeight="1">
      <c r="A180" s="45"/>
      <c r="B180" s="55"/>
      <c r="C180" s="47" t="s">
        <v>107</v>
      </c>
      <c r="D180" s="205" t="s">
        <v>101</v>
      </c>
      <c r="E180" s="207"/>
      <c r="F180" s="207">
        <v>100000</v>
      </c>
      <c r="G180" s="97"/>
      <c r="I180" s="99"/>
      <c r="J180" s="99"/>
    </row>
    <row r="181" spans="1:10" s="98" customFormat="1" ht="22.5" customHeight="1">
      <c r="A181" s="45"/>
      <c r="B181" s="55"/>
      <c r="C181" s="47" t="s">
        <v>300</v>
      </c>
      <c r="D181" s="205" t="s">
        <v>101</v>
      </c>
      <c r="E181" s="207"/>
      <c r="F181" s="207">
        <v>60000</v>
      </c>
      <c r="G181" s="97"/>
      <c r="I181" s="99"/>
      <c r="J181" s="99"/>
    </row>
    <row r="182" spans="1:10" s="98" customFormat="1" ht="22.5" customHeight="1">
      <c r="A182" s="45"/>
      <c r="B182" s="55"/>
      <c r="C182" s="47" t="s">
        <v>108</v>
      </c>
      <c r="D182" s="205" t="s">
        <v>101</v>
      </c>
      <c r="E182" s="207"/>
      <c r="F182" s="207">
        <v>60000</v>
      </c>
      <c r="G182" s="97"/>
      <c r="I182" s="99"/>
      <c r="J182" s="99"/>
    </row>
    <row r="183" spans="1:10" s="98" customFormat="1" ht="27.75" customHeight="1">
      <c r="A183" s="45"/>
      <c r="B183" s="55"/>
      <c r="C183" s="47" t="s">
        <v>255</v>
      </c>
      <c r="D183" s="205" t="s">
        <v>101</v>
      </c>
      <c r="E183" s="207"/>
      <c r="F183" s="207">
        <v>70000</v>
      </c>
      <c r="G183" s="97"/>
      <c r="I183" s="99"/>
      <c r="J183" s="99"/>
    </row>
    <row r="184" spans="1:7" s="32" customFormat="1" ht="22.5" customHeight="1">
      <c r="A184" s="162"/>
      <c r="B184" s="42"/>
      <c r="C184" s="47" t="s">
        <v>109</v>
      </c>
      <c r="D184" s="205" t="s">
        <v>101</v>
      </c>
      <c r="E184" s="207"/>
      <c r="F184" s="207">
        <v>60000</v>
      </c>
      <c r="G184" s="31"/>
    </row>
    <row r="185" spans="1:10" s="118" customFormat="1" ht="19.5" customHeight="1">
      <c r="A185" s="80">
        <v>921</v>
      </c>
      <c r="B185" s="90"/>
      <c r="C185" s="84" t="s">
        <v>8</v>
      </c>
      <c r="D185" s="91"/>
      <c r="E185" s="92"/>
      <c r="F185" s="92">
        <f>SUM(F186:F200)</f>
        <v>1551200</v>
      </c>
      <c r="G185" s="117"/>
      <c r="I185" s="119"/>
      <c r="J185" s="119"/>
    </row>
    <row r="186" spans="1:10" s="118" customFormat="1" ht="30" customHeight="1">
      <c r="A186" s="61"/>
      <c r="B186" s="62"/>
      <c r="C186" s="7" t="s">
        <v>114</v>
      </c>
      <c r="D186" s="60" t="s">
        <v>48</v>
      </c>
      <c r="E186" s="74">
        <v>200000</v>
      </c>
      <c r="F186" s="74">
        <v>200000</v>
      </c>
      <c r="G186" s="11"/>
      <c r="I186" s="119"/>
      <c r="J186" s="119"/>
    </row>
    <row r="187" spans="1:10" s="118" customFormat="1" ht="24.75" customHeight="1">
      <c r="A187" s="61"/>
      <c r="B187" s="62"/>
      <c r="C187" s="7" t="s">
        <v>103</v>
      </c>
      <c r="D187" s="60" t="s">
        <v>104</v>
      </c>
      <c r="E187" s="74">
        <v>300000</v>
      </c>
      <c r="F187" s="158">
        <v>300000</v>
      </c>
      <c r="G187" s="11"/>
      <c r="I187" s="119"/>
      <c r="J187" s="119"/>
    </row>
    <row r="188" spans="1:10" s="118" customFormat="1" ht="55.5" customHeight="1">
      <c r="A188" s="61"/>
      <c r="B188" s="62"/>
      <c r="C188" s="7" t="s">
        <v>49</v>
      </c>
      <c r="D188" s="60" t="s">
        <v>316</v>
      </c>
      <c r="E188" s="74"/>
      <c r="F188" s="74">
        <v>30000</v>
      </c>
      <c r="G188" s="11"/>
      <c r="I188" s="119"/>
      <c r="J188" s="119"/>
    </row>
    <row r="189" spans="1:7" s="72" customFormat="1" ht="42" customHeight="1">
      <c r="A189" s="68"/>
      <c r="B189" s="68"/>
      <c r="C189" s="155" t="s">
        <v>197</v>
      </c>
      <c r="D189" s="68" t="s">
        <v>242</v>
      </c>
      <c r="E189" s="156"/>
      <c r="F189" s="156">
        <v>87000</v>
      </c>
      <c r="G189" s="71"/>
    </row>
    <row r="190" spans="1:10" s="118" customFormat="1" ht="42" customHeight="1">
      <c r="A190" s="61"/>
      <c r="B190" s="62"/>
      <c r="C190" s="7" t="s">
        <v>198</v>
      </c>
      <c r="D190" s="60" t="s">
        <v>243</v>
      </c>
      <c r="E190" s="74"/>
      <c r="F190" s="74">
        <v>40000</v>
      </c>
      <c r="G190" s="11"/>
      <c r="I190" s="119"/>
      <c r="J190" s="119"/>
    </row>
    <row r="191" spans="1:10" s="118" customFormat="1" ht="42" customHeight="1">
      <c r="A191" s="61"/>
      <c r="B191" s="62"/>
      <c r="C191" s="7" t="s">
        <v>199</v>
      </c>
      <c r="D191" s="60" t="s">
        <v>244</v>
      </c>
      <c r="E191" s="74"/>
      <c r="F191" s="74">
        <v>11000</v>
      </c>
      <c r="G191" s="11"/>
      <c r="I191" s="119"/>
      <c r="J191" s="119"/>
    </row>
    <row r="192" spans="1:10" s="118" customFormat="1" ht="27.75" customHeight="1">
      <c r="A192" s="61"/>
      <c r="B192" s="62"/>
      <c r="C192" s="7" t="s">
        <v>245</v>
      </c>
      <c r="D192" s="60" t="s">
        <v>200</v>
      </c>
      <c r="E192" s="74"/>
      <c r="F192" s="74">
        <v>50000</v>
      </c>
      <c r="G192" s="11"/>
      <c r="I192" s="119"/>
      <c r="J192" s="119"/>
    </row>
    <row r="193" spans="1:10" s="118" customFormat="1" ht="42" customHeight="1">
      <c r="A193" s="61"/>
      <c r="B193" s="62"/>
      <c r="C193" s="7" t="s">
        <v>201</v>
      </c>
      <c r="D193" s="60" t="s">
        <v>202</v>
      </c>
      <c r="E193" s="74"/>
      <c r="F193" s="74">
        <v>135000</v>
      </c>
      <c r="G193" s="11"/>
      <c r="I193" s="119"/>
      <c r="J193" s="119"/>
    </row>
    <row r="194" spans="1:10" s="118" customFormat="1" ht="51.75" customHeight="1">
      <c r="A194" s="61"/>
      <c r="B194" s="76"/>
      <c r="C194" s="7" t="s">
        <v>301</v>
      </c>
      <c r="D194" s="60" t="s">
        <v>275</v>
      </c>
      <c r="E194" s="74"/>
      <c r="F194" s="74">
        <f>10000+60000+55000</f>
        <v>125000</v>
      </c>
      <c r="G194" s="11"/>
      <c r="I194" s="119"/>
      <c r="J194" s="119"/>
    </row>
    <row r="195" spans="1:10" s="121" customFormat="1" ht="27.75" customHeight="1">
      <c r="A195" s="5"/>
      <c r="B195" s="6"/>
      <c r="C195" s="157" t="s">
        <v>302</v>
      </c>
      <c r="D195" s="163" t="s">
        <v>203</v>
      </c>
      <c r="E195" s="158"/>
      <c r="F195" s="158">
        <v>30000</v>
      </c>
      <c r="G195" s="120"/>
      <c r="I195" s="122"/>
      <c r="J195" s="122"/>
    </row>
    <row r="196" spans="1:10" s="121" customFormat="1" ht="30" customHeight="1">
      <c r="A196" s="5"/>
      <c r="B196" s="6"/>
      <c r="C196" s="157" t="s">
        <v>204</v>
      </c>
      <c r="D196" s="163" t="s">
        <v>205</v>
      </c>
      <c r="E196" s="158"/>
      <c r="F196" s="158">
        <v>11000</v>
      </c>
      <c r="G196" s="120"/>
      <c r="I196" s="122"/>
      <c r="J196" s="122"/>
    </row>
    <row r="197" spans="1:10" s="121" customFormat="1" ht="27.75" customHeight="1">
      <c r="A197" s="5"/>
      <c r="B197" s="6"/>
      <c r="C197" s="157" t="s">
        <v>206</v>
      </c>
      <c r="D197" s="163" t="s">
        <v>246</v>
      </c>
      <c r="E197" s="158"/>
      <c r="F197" s="158">
        <v>20000</v>
      </c>
      <c r="G197" s="120"/>
      <c r="I197" s="122"/>
      <c r="J197" s="122"/>
    </row>
    <row r="198" spans="1:10" s="121" customFormat="1" ht="27.75" customHeight="1">
      <c r="A198" s="5"/>
      <c r="B198" s="6"/>
      <c r="C198" s="157" t="s">
        <v>207</v>
      </c>
      <c r="D198" s="163" t="s">
        <v>208</v>
      </c>
      <c r="E198" s="158"/>
      <c r="F198" s="158">
        <v>100000</v>
      </c>
      <c r="G198" s="120"/>
      <c r="I198" s="122"/>
      <c r="J198" s="122"/>
    </row>
    <row r="199" spans="1:10" s="118" customFormat="1" ht="42" customHeight="1">
      <c r="A199" s="61"/>
      <c r="B199" s="62"/>
      <c r="C199" s="7" t="s">
        <v>209</v>
      </c>
      <c r="D199" s="60" t="s">
        <v>210</v>
      </c>
      <c r="E199" s="74"/>
      <c r="F199" s="74">
        <v>362200</v>
      </c>
      <c r="G199" s="11"/>
      <c r="I199" s="119"/>
      <c r="J199" s="119"/>
    </row>
    <row r="200" spans="1:10" s="118" customFormat="1" ht="42" customHeight="1">
      <c r="A200" s="61"/>
      <c r="B200" s="62"/>
      <c r="C200" s="244" t="s">
        <v>274</v>
      </c>
      <c r="D200" s="245" t="s">
        <v>105</v>
      </c>
      <c r="E200" s="246"/>
      <c r="F200" s="246">
        <v>50000</v>
      </c>
      <c r="G200" s="11"/>
      <c r="I200" s="119"/>
      <c r="J200" s="119"/>
    </row>
    <row r="201" spans="1:10" s="248" customFormat="1" ht="26.25" customHeight="1">
      <c r="A201" s="247"/>
      <c r="C201" s="249"/>
      <c r="D201" s="250"/>
      <c r="E201" s="251"/>
      <c r="F201" s="251"/>
      <c r="G201" s="252"/>
      <c r="I201" s="253"/>
      <c r="J201" s="253"/>
    </row>
    <row r="202" spans="1:10" s="118" customFormat="1" ht="26.25" customHeight="1">
      <c r="A202" s="225"/>
      <c r="C202" s="226"/>
      <c r="D202" s="227"/>
      <c r="E202" s="228"/>
      <c r="F202" s="228"/>
      <c r="G202" s="117"/>
      <c r="I202" s="119"/>
      <c r="J202" s="119"/>
    </row>
    <row r="203" spans="1:7" s="72" customFormat="1" ht="19.5" customHeight="1">
      <c r="A203" s="229">
        <v>926</v>
      </c>
      <c r="B203" s="93"/>
      <c r="C203" s="94" t="s">
        <v>9</v>
      </c>
      <c r="D203" s="95"/>
      <c r="E203" s="96"/>
      <c r="F203" s="96">
        <f>SUM(F204:F214)</f>
        <v>4973000</v>
      </c>
      <c r="G203" s="71"/>
    </row>
    <row r="204" spans="1:7" s="72" customFormat="1" ht="27.75" customHeight="1">
      <c r="A204" s="79"/>
      <c r="B204" s="64"/>
      <c r="C204" s="57" t="s">
        <v>303</v>
      </c>
      <c r="D204" s="69" t="s">
        <v>106</v>
      </c>
      <c r="E204" s="70"/>
      <c r="F204" s="70">
        <v>400000</v>
      </c>
      <c r="G204" s="71"/>
    </row>
    <row r="205" spans="1:7" s="72" customFormat="1" ht="58.5" customHeight="1">
      <c r="A205" s="76"/>
      <c r="B205" s="64"/>
      <c r="C205" s="57" t="s">
        <v>247</v>
      </c>
      <c r="D205" s="69" t="s">
        <v>51</v>
      </c>
      <c r="E205" s="70">
        <v>4500000</v>
      </c>
      <c r="F205" s="70">
        <v>1080000</v>
      </c>
      <c r="G205" s="71"/>
    </row>
    <row r="206" spans="1:10" s="118" customFormat="1" ht="42" customHeight="1">
      <c r="A206" s="61"/>
      <c r="B206" s="62"/>
      <c r="C206" s="7" t="s">
        <v>317</v>
      </c>
      <c r="D206" s="60" t="s">
        <v>52</v>
      </c>
      <c r="E206" s="74">
        <v>6000000</v>
      </c>
      <c r="F206" s="74">
        <v>718000</v>
      </c>
      <c r="G206" s="11"/>
      <c r="I206" s="119"/>
      <c r="J206" s="119"/>
    </row>
    <row r="207" spans="1:10" s="118" customFormat="1" ht="42" customHeight="1">
      <c r="A207" s="61"/>
      <c r="B207" s="62"/>
      <c r="C207" s="7" t="s">
        <v>115</v>
      </c>
      <c r="D207" s="60" t="s">
        <v>53</v>
      </c>
      <c r="E207" s="74">
        <v>3000000</v>
      </c>
      <c r="F207" s="74">
        <v>1500000</v>
      </c>
      <c r="G207" s="11"/>
      <c r="I207" s="119"/>
      <c r="J207" s="119"/>
    </row>
    <row r="208" spans="1:9" s="63" customFormat="1" ht="19.5" customHeight="1">
      <c r="A208" s="143"/>
      <c r="B208" s="58"/>
      <c r="C208" s="13" t="s">
        <v>54</v>
      </c>
      <c r="D208" s="142" t="s">
        <v>55</v>
      </c>
      <c r="E208" s="75">
        <v>250000</v>
      </c>
      <c r="F208" s="75">
        <v>250000</v>
      </c>
      <c r="G208" s="140"/>
      <c r="H208" s="141"/>
      <c r="I208" s="141"/>
    </row>
    <row r="209" spans="1:9" s="63" customFormat="1" ht="19.5" customHeight="1">
      <c r="A209" s="143"/>
      <c r="B209" s="58"/>
      <c r="C209" s="12" t="s">
        <v>40</v>
      </c>
      <c r="D209" s="142" t="s">
        <v>56</v>
      </c>
      <c r="E209" s="144"/>
      <c r="F209" s="75">
        <v>500000</v>
      </c>
      <c r="G209" s="140"/>
      <c r="H209" s="141"/>
      <c r="I209" s="141"/>
    </row>
    <row r="210" spans="1:9" s="63" customFormat="1" ht="27.75" customHeight="1">
      <c r="A210" s="143"/>
      <c r="B210" s="58"/>
      <c r="C210" s="12" t="s">
        <v>57</v>
      </c>
      <c r="D210" s="142" t="s">
        <v>60</v>
      </c>
      <c r="E210" s="75">
        <v>200000</v>
      </c>
      <c r="F210" s="75">
        <v>200000</v>
      </c>
      <c r="G210" s="140"/>
      <c r="H210" s="141"/>
      <c r="I210" s="141"/>
    </row>
    <row r="211" spans="1:9" s="63" customFormat="1" ht="27.75" customHeight="1">
      <c r="A211" s="143"/>
      <c r="B211" s="58"/>
      <c r="C211" s="12" t="s">
        <v>58</v>
      </c>
      <c r="D211" s="142" t="s">
        <v>61</v>
      </c>
      <c r="E211" s="75">
        <v>400000</v>
      </c>
      <c r="F211" s="75">
        <v>200000</v>
      </c>
      <c r="G211" s="140"/>
      <c r="H211" s="141"/>
      <c r="I211" s="141"/>
    </row>
    <row r="212" spans="1:9" s="63" customFormat="1" ht="27.75" customHeight="1">
      <c r="A212" s="143"/>
      <c r="B212" s="58"/>
      <c r="C212" s="12" t="s">
        <v>318</v>
      </c>
      <c r="D212" s="142" t="s">
        <v>62</v>
      </c>
      <c r="E212" s="75">
        <v>100000</v>
      </c>
      <c r="F212" s="75">
        <v>100000</v>
      </c>
      <c r="G212" s="140"/>
      <c r="H212" s="141"/>
      <c r="I212" s="141"/>
    </row>
    <row r="213" spans="1:10" s="9" customFormat="1" ht="27.75" customHeight="1">
      <c r="A213" s="8"/>
      <c r="B213" s="10"/>
      <c r="C213" s="12" t="s">
        <v>59</v>
      </c>
      <c r="D213" s="142" t="s">
        <v>212</v>
      </c>
      <c r="E213" s="75">
        <v>15000</v>
      </c>
      <c r="F213" s="75">
        <v>15000</v>
      </c>
      <c r="G213" s="1"/>
      <c r="H213" s="115"/>
      <c r="I213" s="115"/>
      <c r="J213" s="63"/>
    </row>
    <row r="214" spans="1:10" s="9" customFormat="1" ht="27.75" customHeight="1">
      <c r="A214" s="8"/>
      <c r="B214" s="10"/>
      <c r="C214" s="159" t="s">
        <v>116</v>
      </c>
      <c r="D214" s="206" t="s">
        <v>63</v>
      </c>
      <c r="E214" s="160">
        <v>10000</v>
      </c>
      <c r="F214" s="160">
        <v>10000</v>
      </c>
      <c r="G214" s="1"/>
      <c r="H214" s="115"/>
      <c r="I214" s="115"/>
      <c r="J214" s="63"/>
    </row>
    <row r="215" spans="1:10" s="98" customFormat="1" ht="34.5" customHeight="1" thickBot="1">
      <c r="A215" s="26"/>
      <c r="B215" s="161"/>
      <c r="C215" s="214" t="s">
        <v>211</v>
      </c>
      <c r="D215" s="215"/>
      <c r="E215" s="215"/>
      <c r="F215" s="216">
        <f>+F216</f>
        <v>50000</v>
      </c>
      <c r="G215" s="97"/>
      <c r="I215" s="99"/>
      <c r="J215" s="99"/>
    </row>
    <row r="216" spans="1:10" s="98" customFormat="1" ht="19.5" customHeight="1" thickTop="1">
      <c r="A216" s="86">
        <v>900</v>
      </c>
      <c r="B216" s="93"/>
      <c r="C216" s="94" t="s">
        <v>7</v>
      </c>
      <c r="D216" s="95"/>
      <c r="E216" s="96"/>
      <c r="F216" s="96">
        <f>SUM(F217:F222)</f>
        <v>50000</v>
      </c>
      <c r="G216" s="97"/>
      <c r="I216" s="99"/>
      <c r="J216" s="99"/>
    </row>
    <row r="217" spans="1:10" s="98" customFormat="1" ht="26.25" customHeight="1">
      <c r="A217" s="222"/>
      <c r="B217" s="55"/>
      <c r="C217" s="47" t="s">
        <v>248</v>
      </c>
      <c r="D217" s="205"/>
      <c r="E217" s="207"/>
      <c r="F217" s="207">
        <v>50000</v>
      </c>
      <c r="G217" s="97"/>
      <c r="I217" s="99"/>
      <c r="J217" s="99"/>
    </row>
    <row r="219" ht="12.75">
      <c r="D219" s="21" t="s">
        <v>319</v>
      </c>
    </row>
    <row r="220" ht="12.75">
      <c r="D220" s="21" t="s">
        <v>320</v>
      </c>
    </row>
    <row r="221" ht="12.75">
      <c r="D221" s="21" t="s">
        <v>321</v>
      </c>
    </row>
    <row r="222" ht="14.25" customHeight="1"/>
    <row r="223" spans="1:7" s="32" customFormat="1" ht="19.5" customHeight="1">
      <c r="A223" s="101"/>
      <c r="B223" s="44"/>
      <c r="C223" s="102"/>
      <c r="D223" s="103"/>
      <c r="E223" s="104"/>
      <c r="F223" s="105"/>
      <c r="G223" s="31"/>
    </row>
    <row r="224" spans="3:7" s="32" customFormat="1" ht="19.5" customHeight="1">
      <c r="C224" s="102"/>
      <c r="D224" s="106"/>
      <c r="E224" s="104"/>
      <c r="F224" s="107"/>
      <c r="G224" s="31"/>
    </row>
    <row r="225" spans="3:7" s="32" customFormat="1" ht="19.5" customHeight="1">
      <c r="C225" s="102"/>
      <c r="D225" s="106"/>
      <c r="E225" s="104"/>
      <c r="F225" s="107"/>
      <c r="G225" s="31"/>
    </row>
    <row r="226" spans="3:7" s="32" customFormat="1" ht="19.5" customHeight="1">
      <c r="C226" s="102"/>
      <c r="D226" s="106"/>
      <c r="E226" s="104"/>
      <c r="F226" s="107"/>
      <c r="G226" s="31"/>
    </row>
    <row r="227" spans="3:7" s="32" customFormat="1" ht="19.5" customHeight="1">
      <c r="C227" s="102"/>
      <c r="D227" s="103"/>
      <c r="E227" s="105"/>
      <c r="F227" s="107"/>
      <c r="G227" s="31"/>
    </row>
    <row r="228" spans="3:7" s="32" customFormat="1" ht="19.5" customHeight="1">
      <c r="C228" s="108"/>
      <c r="D228" s="106"/>
      <c r="E228" s="109"/>
      <c r="F228" s="107"/>
      <c r="G228" s="31"/>
    </row>
    <row r="229" spans="3:7" s="32" customFormat="1" ht="19.5" customHeight="1">
      <c r="C229" s="110"/>
      <c r="D229" s="111"/>
      <c r="E229" s="105"/>
      <c r="F229" s="105"/>
      <c r="G229" s="31"/>
    </row>
    <row r="230" spans="3:7" s="32" customFormat="1" ht="19.5" customHeight="1">
      <c r="C230" s="110"/>
      <c r="D230" s="111"/>
      <c r="E230" s="105"/>
      <c r="F230" s="105"/>
      <c r="G230" s="31"/>
    </row>
    <row r="231" spans="3:7" s="32" customFormat="1" ht="19.5" customHeight="1">
      <c r="C231" s="100"/>
      <c r="D231" s="111"/>
      <c r="E231" s="105"/>
      <c r="F231" s="112"/>
      <c r="G231" s="31"/>
    </row>
    <row r="232" spans="3:7" s="32" customFormat="1" ht="19.5" customHeight="1">
      <c r="C232" s="110"/>
      <c r="D232" s="111"/>
      <c r="E232" s="105"/>
      <c r="F232" s="105"/>
      <c r="G232" s="31"/>
    </row>
    <row r="233" spans="3:7" s="32" customFormat="1" ht="19.5" customHeight="1">
      <c r="C233" s="100"/>
      <c r="D233" s="111"/>
      <c r="E233" s="105"/>
      <c r="F233" s="105"/>
      <c r="G233" s="31"/>
    </row>
    <row r="234" spans="3:7" s="32" customFormat="1" ht="19.5" customHeight="1">
      <c r="C234" s="100"/>
      <c r="D234" s="111"/>
      <c r="E234" s="105"/>
      <c r="F234" s="105"/>
      <c r="G234" s="31"/>
    </row>
    <row r="235" spans="3:7" s="32" customFormat="1" ht="19.5" customHeight="1">
      <c r="C235" s="100"/>
      <c r="D235" s="111"/>
      <c r="E235" s="105"/>
      <c r="F235" s="105"/>
      <c r="G235" s="31"/>
    </row>
    <row r="236" spans="3:7" s="32" customFormat="1" ht="19.5" customHeight="1">
      <c r="C236" s="100"/>
      <c r="D236" s="111"/>
      <c r="E236" s="105"/>
      <c r="F236" s="105"/>
      <c r="G236" s="31"/>
    </row>
    <row r="237" spans="3:7" s="32" customFormat="1" ht="19.5" customHeight="1">
      <c r="C237" s="100"/>
      <c r="D237" s="111"/>
      <c r="E237" s="105"/>
      <c r="F237" s="105"/>
      <c r="G237" s="31"/>
    </row>
    <row r="238" spans="3:7" s="32" customFormat="1" ht="19.5" customHeight="1">
      <c r="C238" s="100"/>
      <c r="D238" s="111"/>
      <c r="E238" s="105"/>
      <c r="F238" s="105"/>
      <c r="G238" s="31"/>
    </row>
    <row r="239" spans="3:7" s="32" customFormat="1" ht="19.5" customHeight="1">
      <c r="C239" s="100"/>
      <c r="D239" s="103"/>
      <c r="E239" s="104"/>
      <c r="F239" s="104"/>
      <c r="G239" s="31"/>
    </row>
    <row r="240" spans="3:7" s="32" customFormat="1" ht="19.5" customHeight="1">
      <c r="C240" s="100"/>
      <c r="D240" s="103"/>
      <c r="E240" s="104"/>
      <c r="F240" s="104"/>
      <c r="G240" s="31"/>
    </row>
    <row r="241" spans="3:7" s="32" customFormat="1" ht="19.5" customHeight="1">
      <c r="C241" s="100"/>
      <c r="D241" s="103"/>
      <c r="E241" s="104"/>
      <c r="F241" s="104"/>
      <c r="G241" s="31"/>
    </row>
    <row r="242" spans="3:7" s="32" customFormat="1" ht="19.5" customHeight="1">
      <c r="C242" s="100"/>
      <c r="D242" s="103"/>
      <c r="E242" s="104"/>
      <c r="F242" s="104"/>
      <c r="G242" s="31"/>
    </row>
    <row r="243" spans="1:7" s="32" customFormat="1" ht="19.5" customHeight="1">
      <c r="A243" s="44"/>
      <c r="C243" s="110"/>
      <c r="D243" s="111"/>
      <c r="E243" s="105"/>
      <c r="F243" s="105"/>
      <c r="G243" s="31"/>
    </row>
    <row r="244" spans="2:7" s="32" customFormat="1" ht="19.5" customHeight="1">
      <c r="B244" s="208"/>
      <c r="C244" s="110"/>
      <c r="D244" s="111"/>
      <c r="E244" s="105"/>
      <c r="F244" s="105"/>
      <c r="G244" s="31"/>
    </row>
    <row r="245" spans="2:7" s="32" customFormat="1" ht="19.5" customHeight="1">
      <c r="B245" s="208"/>
      <c r="C245" s="110"/>
      <c r="D245" s="111"/>
      <c r="E245" s="105"/>
      <c r="F245" s="105"/>
      <c r="G245" s="31"/>
    </row>
    <row r="246" spans="2:7" s="32" customFormat="1" ht="19.5" customHeight="1">
      <c r="B246" s="208"/>
      <c r="C246" s="174"/>
      <c r="D246" s="111"/>
      <c r="E246" s="105"/>
      <c r="F246" s="105"/>
      <c r="G246" s="31"/>
    </row>
    <row r="247" spans="2:7" s="32" customFormat="1" ht="19.5" customHeight="1">
      <c r="B247" s="208"/>
      <c r="C247" s="174"/>
      <c r="D247" s="111"/>
      <c r="E247" s="105"/>
      <c r="F247" s="105"/>
      <c r="G247" s="31"/>
    </row>
    <row r="248" spans="2:7" s="32" customFormat="1" ht="19.5" customHeight="1">
      <c r="B248" s="208"/>
      <c r="C248" s="175"/>
      <c r="D248" s="111"/>
      <c r="E248" s="105"/>
      <c r="F248" s="105"/>
      <c r="G248" s="31"/>
    </row>
    <row r="249" spans="2:7" s="32" customFormat="1" ht="19.5" customHeight="1">
      <c r="B249" s="208"/>
      <c r="C249" s="175"/>
      <c r="D249" s="111"/>
      <c r="E249" s="105"/>
      <c r="F249" s="105"/>
      <c r="G249" s="31"/>
    </row>
    <row r="250" spans="2:7" s="32" customFormat="1" ht="19.5" customHeight="1">
      <c r="B250" s="208"/>
      <c r="C250" s="175"/>
      <c r="D250" s="111"/>
      <c r="E250" s="105"/>
      <c r="F250" s="105"/>
      <c r="G250" s="31"/>
    </row>
    <row r="251" spans="2:7" s="32" customFormat="1" ht="19.5" customHeight="1">
      <c r="B251" s="208"/>
      <c r="C251" s="175"/>
      <c r="D251" s="111"/>
      <c r="E251" s="105"/>
      <c r="F251" s="105"/>
      <c r="G251" s="31"/>
    </row>
    <row r="252" spans="2:7" s="32" customFormat="1" ht="19.5" customHeight="1">
      <c r="B252" s="208"/>
      <c r="C252" s="175"/>
      <c r="D252" s="111"/>
      <c r="E252" s="105"/>
      <c r="F252" s="105"/>
      <c r="G252" s="31"/>
    </row>
    <row r="253" spans="2:7" s="32" customFormat="1" ht="19.5" customHeight="1">
      <c r="B253" s="208"/>
      <c r="C253" s="175"/>
      <c r="D253" s="111"/>
      <c r="E253" s="105"/>
      <c r="F253" s="105"/>
      <c r="G253" s="31"/>
    </row>
    <row r="254" spans="2:7" s="32" customFormat="1" ht="19.5" customHeight="1">
      <c r="B254" s="208"/>
      <c r="C254" s="176"/>
      <c r="D254" s="111"/>
      <c r="E254" s="105"/>
      <c r="F254" s="105"/>
      <c r="G254" s="31"/>
    </row>
    <row r="255" spans="2:7" s="32" customFormat="1" ht="19.5" customHeight="1">
      <c r="B255" s="208"/>
      <c r="C255" s="176"/>
      <c r="D255" s="111"/>
      <c r="E255" s="105"/>
      <c r="F255" s="105"/>
      <c r="G255" s="31"/>
    </row>
    <row r="256" spans="2:7" s="32" customFormat="1" ht="19.5" customHeight="1">
      <c r="B256" s="208"/>
      <c r="C256" s="176"/>
      <c r="D256" s="111"/>
      <c r="E256" s="105"/>
      <c r="F256" s="105"/>
      <c r="G256" s="31"/>
    </row>
    <row r="257" spans="2:7" s="32" customFormat="1" ht="19.5" customHeight="1">
      <c r="B257" s="208"/>
      <c r="C257" s="176"/>
      <c r="D257" s="111"/>
      <c r="E257" s="105"/>
      <c r="F257" s="105"/>
      <c r="G257" s="31"/>
    </row>
    <row r="258" spans="2:7" s="32" customFormat="1" ht="19.5" customHeight="1">
      <c r="B258" s="208"/>
      <c r="C258" s="176"/>
      <c r="D258" s="111"/>
      <c r="E258" s="105"/>
      <c r="F258" s="105"/>
      <c r="G258" s="31"/>
    </row>
    <row r="259" spans="2:7" s="32" customFormat="1" ht="19.5" customHeight="1">
      <c r="B259" s="208"/>
      <c r="C259" s="176"/>
      <c r="D259" s="111"/>
      <c r="E259" s="105"/>
      <c r="F259" s="105"/>
      <c r="G259" s="31"/>
    </row>
    <row r="260" spans="2:7" s="32" customFormat="1" ht="19.5" customHeight="1">
      <c r="B260" s="208"/>
      <c r="C260" s="176"/>
      <c r="D260" s="111"/>
      <c r="E260" s="105"/>
      <c r="F260" s="105"/>
      <c r="G260" s="31"/>
    </row>
    <row r="261" spans="2:7" s="32" customFormat="1" ht="19.5" customHeight="1">
      <c r="B261" s="208"/>
      <c r="C261" s="176"/>
      <c r="D261" s="111"/>
      <c r="E261" s="105"/>
      <c r="F261" s="105"/>
      <c r="G261" s="31"/>
    </row>
    <row r="262" spans="2:7" s="32" customFormat="1" ht="19.5" customHeight="1">
      <c r="B262" s="208"/>
      <c r="C262" s="176"/>
      <c r="D262" s="111"/>
      <c r="E262" s="105"/>
      <c r="F262" s="105"/>
      <c r="G262" s="31"/>
    </row>
    <row r="263" spans="2:7" s="32" customFormat="1" ht="19.5" customHeight="1">
      <c r="B263" s="208"/>
      <c r="C263" s="176"/>
      <c r="D263" s="111"/>
      <c r="E263" s="105"/>
      <c r="F263" s="105"/>
      <c r="G263" s="31"/>
    </row>
    <row r="264" spans="2:7" s="32" customFormat="1" ht="19.5" customHeight="1">
      <c r="B264" s="208"/>
      <c r="C264" s="176"/>
      <c r="D264" s="111"/>
      <c r="E264" s="105"/>
      <c r="F264" s="105"/>
      <c r="G264" s="31"/>
    </row>
    <row r="265" spans="2:7" s="32" customFormat="1" ht="19.5" customHeight="1">
      <c r="B265" s="208"/>
      <c r="C265" s="176"/>
      <c r="D265" s="111"/>
      <c r="E265" s="105"/>
      <c r="F265" s="105"/>
      <c r="G265" s="31"/>
    </row>
    <row r="266" spans="2:7" s="32" customFormat="1" ht="19.5" customHeight="1">
      <c r="B266" s="208"/>
      <c r="C266" s="176"/>
      <c r="D266" s="111"/>
      <c r="E266" s="105"/>
      <c r="F266" s="105"/>
      <c r="G266" s="31"/>
    </row>
    <row r="267" spans="2:7" s="32" customFormat="1" ht="19.5" customHeight="1">
      <c r="B267" s="208"/>
      <c r="C267" s="176"/>
      <c r="D267" s="111"/>
      <c r="E267" s="105"/>
      <c r="F267" s="105"/>
      <c r="G267" s="31"/>
    </row>
    <row r="268" spans="2:7" s="32" customFormat="1" ht="19.5" customHeight="1">
      <c r="B268" s="208"/>
      <c r="C268" s="175"/>
      <c r="D268" s="111"/>
      <c r="E268" s="105"/>
      <c r="F268" s="105"/>
      <c r="G268" s="31"/>
    </row>
    <row r="269" spans="1:10" s="98" customFormat="1" ht="19.5" customHeight="1">
      <c r="A269" s="209"/>
      <c r="B269" s="208"/>
      <c r="C269" s="177"/>
      <c r="D269" s="178"/>
      <c r="E269" s="179"/>
      <c r="F269" s="179"/>
      <c r="G269" s="97"/>
      <c r="I269" s="99"/>
      <c r="J269" s="99"/>
    </row>
    <row r="270" spans="1:10" s="98" customFormat="1" ht="19.5" customHeight="1">
      <c r="A270" s="37"/>
      <c r="B270" s="164"/>
      <c r="C270" s="180"/>
      <c r="D270" s="181"/>
      <c r="E270" s="182"/>
      <c r="F270" s="182"/>
      <c r="G270" s="97"/>
      <c r="I270" s="99"/>
      <c r="J270" s="99"/>
    </row>
    <row r="271" spans="1:10" s="98" customFormat="1" ht="19.5" customHeight="1">
      <c r="A271" s="40"/>
      <c r="B271" s="165"/>
      <c r="C271" s="100"/>
      <c r="D271" s="183"/>
      <c r="E271" s="179"/>
      <c r="F271" s="112"/>
      <c r="G271" s="97"/>
      <c r="I271" s="99"/>
      <c r="J271" s="99"/>
    </row>
    <row r="272" spans="1:10" s="98" customFormat="1" ht="19.5" customHeight="1">
      <c r="A272" s="45"/>
      <c r="B272" s="165"/>
      <c r="C272" s="100"/>
      <c r="D272" s="183"/>
      <c r="E272" s="112"/>
      <c r="F272" s="112"/>
      <c r="G272" s="97"/>
      <c r="I272" s="99"/>
      <c r="J272" s="99"/>
    </row>
    <row r="273" spans="1:10" s="98" customFormat="1" ht="19.5" customHeight="1">
      <c r="A273" s="45"/>
      <c r="B273" s="166"/>
      <c r="C273" s="100"/>
      <c r="D273" s="183"/>
      <c r="E273" s="112"/>
      <c r="F273" s="112"/>
      <c r="G273" s="97"/>
      <c r="I273" s="99"/>
      <c r="J273" s="99"/>
    </row>
    <row r="274" spans="1:10" s="98" customFormat="1" ht="19.5" customHeight="1">
      <c r="A274" s="45"/>
      <c r="B274" s="165"/>
      <c r="C274" s="100"/>
      <c r="D274" s="183"/>
      <c r="E274" s="112"/>
      <c r="F274" s="112"/>
      <c r="G274" s="97"/>
      <c r="I274" s="99"/>
      <c r="J274" s="99"/>
    </row>
    <row r="275" spans="1:10" s="98" customFormat="1" ht="19.5" customHeight="1">
      <c r="A275" s="45"/>
      <c r="B275" s="165"/>
      <c r="C275" s="100"/>
      <c r="D275" s="183"/>
      <c r="E275" s="112"/>
      <c r="F275" s="112"/>
      <c r="G275" s="97"/>
      <c r="I275" s="99"/>
      <c r="J275" s="99"/>
    </row>
    <row r="276" spans="1:10" s="98" customFormat="1" ht="19.5" customHeight="1">
      <c r="A276" s="45"/>
      <c r="B276" s="167"/>
      <c r="C276" s="100"/>
      <c r="D276" s="183"/>
      <c r="E276" s="112"/>
      <c r="F276" s="112"/>
      <c r="G276" s="97"/>
      <c r="I276" s="99"/>
      <c r="J276" s="99"/>
    </row>
    <row r="277" spans="1:10" s="38" customFormat="1" ht="19.5" customHeight="1">
      <c r="A277" s="36"/>
      <c r="B277" s="168"/>
      <c r="C277" s="184"/>
      <c r="D277" s="185"/>
      <c r="E277" s="179"/>
      <c r="F277" s="186"/>
      <c r="G277" s="125"/>
      <c r="H277" s="124"/>
      <c r="I277" s="124"/>
      <c r="J277" s="52"/>
    </row>
    <row r="278" spans="1:10" s="38" customFormat="1" ht="19.5" customHeight="1">
      <c r="A278" s="39"/>
      <c r="B278" s="168"/>
      <c r="C278" s="187"/>
      <c r="D278" s="188"/>
      <c r="E278" s="179"/>
      <c r="F278" s="186"/>
      <c r="G278" s="123"/>
      <c r="H278" s="124"/>
      <c r="I278" s="124"/>
      <c r="J278" s="52"/>
    </row>
    <row r="279" spans="1:10" s="38" customFormat="1" ht="19.5" customHeight="1">
      <c r="A279" s="36"/>
      <c r="B279" s="167"/>
      <c r="C279" s="184"/>
      <c r="D279" s="185"/>
      <c r="E279" s="179"/>
      <c r="F279" s="186"/>
      <c r="G279" s="123"/>
      <c r="H279" s="124"/>
      <c r="I279" s="124"/>
      <c r="J279" s="52"/>
    </row>
    <row r="280" spans="1:10" s="38" customFormat="1" ht="19.5" customHeight="1">
      <c r="A280" s="36"/>
      <c r="B280" s="167"/>
      <c r="C280" s="184"/>
      <c r="D280" s="185"/>
      <c r="E280" s="179"/>
      <c r="F280" s="186"/>
      <c r="G280" s="123"/>
      <c r="H280" s="124"/>
      <c r="I280" s="124"/>
      <c r="J280" s="52"/>
    </row>
    <row r="281" spans="1:10" s="38" customFormat="1" ht="19.5" customHeight="1">
      <c r="A281" s="36"/>
      <c r="B281" s="167"/>
      <c r="C281" s="184"/>
      <c r="D281" s="185"/>
      <c r="E281" s="179"/>
      <c r="F281" s="186"/>
      <c r="G281" s="123"/>
      <c r="H281" s="124"/>
      <c r="I281" s="124"/>
      <c r="J281" s="52"/>
    </row>
    <row r="282" spans="1:10" s="38" customFormat="1" ht="19.5" customHeight="1">
      <c r="A282" s="36"/>
      <c r="B282" s="167"/>
      <c r="C282" s="184"/>
      <c r="D282" s="185"/>
      <c r="E282" s="179"/>
      <c r="F282" s="186"/>
      <c r="G282" s="123"/>
      <c r="H282" s="124"/>
      <c r="I282" s="124"/>
      <c r="J282" s="52"/>
    </row>
    <row r="283" spans="1:10" s="38" customFormat="1" ht="19.5" customHeight="1">
      <c r="A283" s="36"/>
      <c r="B283" s="167"/>
      <c r="C283" s="184"/>
      <c r="D283" s="185"/>
      <c r="E283" s="179"/>
      <c r="F283" s="186"/>
      <c r="G283" s="123"/>
      <c r="H283" s="124"/>
      <c r="I283" s="124"/>
      <c r="J283" s="52"/>
    </row>
    <row r="284" spans="1:10" s="38" customFormat="1" ht="19.5" customHeight="1">
      <c r="A284" s="36"/>
      <c r="B284" s="169"/>
      <c r="C284" s="184"/>
      <c r="D284" s="185"/>
      <c r="E284" s="179"/>
      <c r="F284" s="186"/>
      <c r="G284" s="123"/>
      <c r="H284" s="124"/>
      <c r="I284" s="124"/>
      <c r="J284" s="52"/>
    </row>
    <row r="285" spans="1:10" s="38" customFormat="1" ht="19.5" customHeight="1">
      <c r="A285" s="36"/>
      <c r="B285" s="167"/>
      <c r="C285" s="184"/>
      <c r="D285" s="185"/>
      <c r="E285" s="179"/>
      <c r="F285" s="186"/>
      <c r="G285" s="123"/>
      <c r="H285" s="124"/>
      <c r="I285" s="124"/>
      <c r="J285" s="52"/>
    </row>
    <row r="286" spans="1:10" s="38" customFormat="1" ht="19.5" customHeight="1">
      <c r="A286" s="36"/>
      <c r="B286" s="167"/>
      <c r="C286" s="184"/>
      <c r="D286" s="185"/>
      <c r="E286" s="179"/>
      <c r="F286" s="186"/>
      <c r="G286" s="123"/>
      <c r="H286" s="124"/>
      <c r="I286" s="124"/>
      <c r="J286" s="52"/>
    </row>
    <row r="287" spans="1:10" s="38" customFormat="1" ht="19.5" customHeight="1">
      <c r="A287" s="36"/>
      <c r="B287" s="167"/>
      <c r="C287" s="184"/>
      <c r="D287" s="185"/>
      <c r="E287" s="179"/>
      <c r="F287" s="186"/>
      <c r="G287" s="123"/>
      <c r="H287" s="124"/>
      <c r="I287" s="124"/>
      <c r="J287" s="52"/>
    </row>
    <row r="288" spans="1:10" s="38" customFormat="1" ht="19.5" customHeight="1">
      <c r="A288" s="36"/>
      <c r="B288" s="167"/>
      <c r="C288" s="184"/>
      <c r="D288" s="185"/>
      <c r="E288" s="179"/>
      <c r="F288" s="186"/>
      <c r="G288" s="123"/>
      <c r="H288" s="124"/>
      <c r="I288" s="124"/>
      <c r="J288" s="52"/>
    </row>
    <row r="289" spans="1:10" s="38" customFormat="1" ht="19.5" customHeight="1">
      <c r="A289" s="36"/>
      <c r="B289" s="167"/>
      <c r="C289" s="184"/>
      <c r="D289" s="185"/>
      <c r="E289" s="179"/>
      <c r="F289" s="186"/>
      <c r="G289" s="123"/>
      <c r="H289" s="124"/>
      <c r="I289" s="124"/>
      <c r="J289" s="52"/>
    </row>
    <row r="290" spans="1:10" s="38" customFormat="1" ht="19.5" customHeight="1">
      <c r="A290" s="36"/>
      <c r="B290" s="167"/>
      <c r="C290" s="184"/>
      <c r="D290" s="185"/>
      <c r="E290" s="179"/>
      <c r="F290" s="186"/>
      <c r="G290" s="123"/>
      <c r="H290" s="124"/>
      <c r="I290" s="124"/>
      <c r="J290" s="52"/>
    </row>
    <row r="291" spans="1:10" s="38" customFormat="1" ht="19.5" customHeight="1">
      <c r="A291" s="36"/>
      <c r="B291" s="167"/>
      <c r="C291" s="184"/>
      <c r="D291" s="185"/>
      <c r="E291" s="179"/>
      <c r="F291" s="186"/>
      <c r="G291" s="123"/>
      <c r="H291" s="124"/>
      <c r="I291" s="124"/>
      <c r="J291" s="52"/>
    </row>
    <row r="292" spans="1:10" s="38" customFormat="1" ht="19.5" customHeight="1">
      <c r="A292" s="36"/>
      <c r="B292" s="167"/>
      <c r="C292" s="176"/>
      <c r="D292" s="185"/>
      <c r="E292" s="179"/>
      <c r="F292" s="186"/>
      <c r="G292" s="123"/>
      <c r="H292" s="124"/>
      <c r="I292" s="124"/>
      <c r="J292" s="52"/>
    </row>
    <row r="293" spans="1:10" s="38" customFormat="1" ht="19.5" customHeight="1">
      <c r="A293" s="36"/>
      <c r="B293" s="167"/>
      <c r="C293" s="176"/>
      <c r="D293" s="185"/>
      <c r="E293" s="179"/>
      <c r="F293" s="186"/>
      <c r="G293" s="123"/>
      <c r="H293" s="124"/>
      <c r="I293" s="124"/>
      <c r="J293" s="52"/>
    </row>
    <row r="294" spans="1:7" s="32" customFormat="1" ht="19.5" customHeight="1">
      <c r="A294" s="42"/>
      <c r="B294" s="170"/>
      <c r="C294" s="189"/>
      <c r="D294" s="190"/>
      <c r="E294" s="191"/>
      <c r="F294" s="192"/>
      <c r="G294" s="31"/>
    </row>
    <row r="295" spans="1:7" s="32" customFormat="1" ht="19.5" customHeight="1">
      <c r="A295" s="50"/>
      <c r="B295" s="170"/>
      <c r="C295" s="110"/>
      <c r="D295" s="111"/>
      <c r="E295" s="191"/>
      <c r="F295" s="105"/>
      <c r="G295" s="31"/>
    </row>
    <row r="296" spans="1:10" s="98" customFormat="1" ht="19.5" customHeight="1">
      <c r="A296" s="46"/>
      <c r="B296" s="171"/>
      <c r="C296" s="100"/>
      <c r="D296" s="183"/>
      <c r="E296" s="193"/>
      <c r="F296" s="112"/>
      <c r="H296" s="99"/>
      <c r="I296" s="99"/>
      <c r="J296" s="126"/>
    </row>
    <row r="297" spans="1:10" s="98" customFormat="1" ht="19.5" customHeight="1">
      <c r="A297" s="46"/>
      <c r="B297" s="171"/>
      <c r="C297" s="100"/>
      <c r="D297" s="183"/>
      <c r="E297" s="193"/>
      <c r="F297" s="112"/>
      <c r="H297" s="99"/>
      <c r="I297" s="99"/>
      <c r="J297" s="126"/>
    </row>
    <row r="298" spans="1:10" s="98" customFormat="1" ht="19.5" customHeight="1">
      <c r="A298" s="46"/>
      <c r="B298" s="171"/>
      <c r="C298" s="194"/>
      <c r="D298" s="183"/>
      <c r="E298" s="193"/>
      <c r="F298" s="112"/>
      <c r="H298" s="99"/>
      <c r="I298" s="99"/>
      <c r="J298" s="126"/>
    </row>
    <row r="299" spans="1:9" s="52" customFormat="1" ht="19.5" customHeight="1">
      <c r="A299" s="51"/>
      <c r="B299" s="172"/>
      <c r="C299" s="195"/>
      <c r="D299" s="196"/>
      <c r="E299" s="197"/>
      <c r="F299" s="197"/>
      <c r="G299" s="123"/>
      <c r="H299" s="124"/>
      <c r="I299" s="124"/>
    </row>
    <row r="300" spans="1:10" s="98" customFormat="1" ht="19.5" customHeight="1">
      <c r="A300" s="53"/>
      <c r="B300" s="173"/>
      <c r="C300" s="198"/>
      <c r="D300" s="188"/>
      <c r="E300" s="179"/>
      <c r="F300" s="179"/>
      <c r="G300" s="127"/>
      <c r="H300" s="99"/>
      <c r="I300" s="99"/>
      <c r="J300" s="126"/>
    </row>
    <row r="301" spans="1:10" s="98" customFormat="1" ht="19.5" customHeight="1">
      <c r="A301" s="41"/>
      <c r="B301" s="171"/>
      <c r="C301" s="187"/>
      <c r="D301" s="188"/>
      <c r="E301" s="186"/>
      <c r="F301" s="186"/>
      <c r="G301" s="127"/>
      <c r="H301" s="99"/>
      <c r="I301" s="99"/>
      <c r="J301" s="126"/>
    </row>
    <row r="302" spans="1:10" s="98" customFormat="1" ht="19.5" customHeight="1">
      <c r="A302" s="49"/>
      <c r="B302" s="170"/>
      <c r="C302" s="199"/>
      <c r="D302" s="183"/>
      <c r="E302" s="200"/>
      <c r="F302" s="201"/>
      <c r="G302" s="127"/>
      <c r="H302" s="99"/>
      <c r="I302" s="99"/>
      <c r="J302" s="126"/>
    </row>
    <row r="303" spans="1:10" s="98" customFormat="1" ht="19.5" customHeight="1">
      <c r="A303" s="54"/>
      <c r="B303" s="170"/>
      <c r="C303" s="100"/>
      <c r="D303" s="183"/>
      <c r="E303" s="193"/>
      <c r="F303" s="193"/>
      <c r="G303" s="123"/>
      <c r="H303" s="99"/>
      <c r="I303" s="99"/>
      <c r="J303" s="126"/>
    </row>
    <row r="304" spans="1:10" s="131" customFormat="1" ht="19.5" customHeight="1">
      <c r="A304" s="49"/>
      <c r="B304" s="170"/>
      <c r="C304" s="202"/>
      <c r="D304" s="203"/>
      <c r="E304" s="200"/>
      <c r="F304" s="200"/>
      <c r="G304" s="128"/>
      <c r="H304" s="129"/>
      <c r="I304" s="129"/>
      <c r="J304" s="130"/>
    </row>
    <row r="305" spans="1:7" s="32" customFormat="1" ht="19.5" customHeight="1">
      <c r="A305" s="55"/>
      <c r="B305" s="170"/>
      <c r="C305" s="100"/>
      <c r="D305" s="183"/>
      <c r="E305" s="193"/>
      <c r="F305" s="193"/>
      <c r="G305" s="31"/>
    </row>
    <row r="306" spans="3:7" ht="19.5" customHeight="1">
      <c r="C306" s="2"/>
      <c r="D306" s="2"/>
      <c r="E306" s="204"/>
      <c r="G306" s="25"/>
    </row>
    <row r="307" spans="3:7" ht="19.5" customHeight="1">
      <c r="C307" s="2"/>
      <c r="D307" s="2"/>
      <c r="E307" s="204"/>
      <c r="G307" s="25"/>
    </row>
    <row r="308" spans="3:7" ht="19.5" customHeight="1">
      <c r="C308" s="2"/>
      <c r="D308" s="2"/>
      <c r="E308" s="204"/>
      <c r="G308" s="25"/>
    </row>
    <row r="309" spans="3:7" ht="19.5" customHeight="1">
      <c r="C309" s="2"/>
      <c r="D309" s="2"/>
      <c r="E309" s="204"/>
      <c r="G309" s="25"/>
    </row>
    <row r="310" spans="3:7" ht="19.5" customHeight="1">
      <c r="C310" s="2"/>
      <c r="D310" s="2"/>
      <c r="E310" s="204"/>
      <c r="G310" s="25"/>
    </row>
    <row r="311" spans="3:7" ht="19.5" customHeight="1">
      <c r="C311" s="2"/>
      <c r="D311" s="2"/>
      <c r="E311" s="204"/>
      <c r="G311" s="25"/>
    </row>
    <row r="312" spans="3:7" ht="19.5" customHeight="1">
      <c r="C312" s="2"/>
      <c r="D312" s="2"/>
      <c r="E312" s="204"/>
      <c r="G312" s="25"/>
    </row>
    <row r="313" spans="3:7" ht="19.5" customHeight="1">
      <c r="C313" s="2"/>
      <c r="D313" s="2"/>
      <c r="E313" s="204"/>
      <c r="G313" s="25"/>
    </row>
    <row r="314" spans="3:7" ht="19.5" customHeight="1">
      <c r="C314" s="2"/>
      <c r="D314" s="2"/>
      <c r="E314" s="204"/>
      <c r="G314" s="25"/>
    </row>
    <row r="315" spans="3:7" ht="19.5" customHeight="1">
      <c r="C315" s="2"/>
      <c r="D315" s="2"/>
      <c r="E315" s="204"/>
      <c r="G315" s="25"/>
    </row>
    <row r="316" spans="3:7" ht="19.5" customHeight="1">
      <c r="C316" s="2"/>
      <c r="D316" s="2"/>
      <c r="E316" s="204"/>
      <c r="G316" s="25"/>
    </row>
    <row r="317" spans="3:7" ht="19.5" customHeight="1">
      <c r="C317" s="2"/>
      <c r="D317" s="2"/>
      <c r="E317" s="204"/>
      <c r="G317" s="25"/>
    </row>
    <row r="318" spans="3:7" ht="19.5" customHeight="1">
      <c r="C318" s="2"/>
      <c r="D318" s="2"/>
      <c r="E318" s="204"/>
      <c r="G318" s="25"/>
    </row>
    <row r="319" spans="3:7" ht="19.5" customHeight="1">
      <c r="C319" s="2"/>
      <c r="D319" s="2"/>
      <c r="E319" s="204"/>
      <c r="G319" s="25"/>
    </row>
    <row r="320" spans="3:7" ht="19.5" customHeight="1">
      <c r="C320" s="2"/>
      <c r="D320" s="2"/>
      <c r="E320" s="204"/>
      <c r="G320" s="25"/>
    </row>
    <row r="321" spans="3:7" ht="19.5" customHeight="1">
      <c r="C321" s="2"/>
      <c r="D321" s="2"/>
      <c r="E321" s="204"/>
      <c r="G321" s="25"/>
    </row>
    <row r="322" spans="3:7" ht="19.5" customHeight="1">
      <c r="C322" s="2"/>
      <c r="D322" s="2"/>
      <c r="E322" s="204"/>
      <c r="G322" s="25"/>
    </row>
    <row r="323" spans="3:7" ht="19.5" customHeight="1">
      <c r="C323" s="2"/>
      <c r="D323" s="2"/>
      <c r="E323" s="204"/>
      <c r="G323" s="25"/>
    </row>
    <row r="324" spans="3:7" ht="19.5" customHeight="1">
      <c r="C324" s="2"/>
      <c r="D324" s="2"/>
      <c r="E324" s="204"/>
      <c r="G324" s="25"/>
    </row>
    <row r="325" spans="3:7" ht="19.5" customHeight="1">
      <c r="C325" s="2"/>
      <c r="D325" s="2"/>
      <c r="E325" s="204"/>
      <c r="G325" s="25"/>
    </row>
    <row r="326" spans="3:7" ht="19.5" customHeight="1">
      <c r="C326" s="2"/>
      <c r="D326" s="2"/>
      <c r="E326" s="204"/>
      <c r="G326" s="25"/>
    </row>
    <row r="327" spans="3:7" ht="19.5" customHeight="1">
      <c r="C327" s="2"/>
      <c r="D327" s="2"/>
      <c r="E327" s="204"/>
      <c r="G327" s="25"/>
    </row>
    <row r="328" spans="3:7" ht="19.5" customHeight="1">
      <c r="C328" s="2"/>
      <c r="D328" s="2"/>
      <c r="E328" s="204"/>
      <c r="G328" s="25"/>
    </row>
    <row r="329" spans="3:7" ht="19.5" customHeight="1">
      <c r="C329" s="2"/>
      <c r="D329" s="2"/>
      <c r="E329" s="204"/>
      <c r="G329" s="25"/>
    </row>
    <row r="330" spans="3:7" ht="19.5" customHeight="1">
      <c r="C330" s="2"/>
      <c r="D330" s="2"/>
      <c r="E330" s="204"/>
      <c r="G330" s="25"/>
    </row>
    <row r="331" spans="3:7" ht="19.5" customHeight="1">
      <c r="C331" s="2"/>
      <c r="D331" s="2"/>
      <c r="E331" s="204"/>
      <c r="G331" s="25"/>
    </row>
    <row r="332" spans="3:7" ht="19.5" customHeight="1">
      <c r="C332" s="2"/>
      <c r="D332" s="2"/>
      <c r="E332" s="204"/>
      <c r="G332" s="25"/>
    </row>
    <row r="333" spans="3:7" ht="19.5" customHeight="1">
      <c r="C333" s="2"/>
      <c r="D333" s="2"/>
      <c r="E333" s="204"/>
      <c r="G333" s="25"/>
    </row>
    <row r="334" spans="3:7" ht="19.5" customHeight="1">
      <c r="C334" s="2"/>
      <c r="D334" s="2"/>
      <c r="E334" s="204"/>
      <c r="G334" s="25"/>
    </row>
    <row r="335" spans="3:7" ht="19.5" customHeight="1">
      <c r="C335" s="2"/>
      <c r="D335" s="2"/>
      <c r="E335" s="204"/>
      <c r="G335" s="25"/>
    </row>
    <row r="336" spans="3:7" ht="19.5" customHeight="1">
      <c r="C336" s="2"/>
      <c r="D336" s="2"/>
      <c r="E336" s="204"/>
      <c r="G336" s="25"/>
    </row>
    <row r="337" spans="3:7" ht="19.5" customHeight="1">
      <c r="C337" s="2"/>
      <c r="D337" s="2"/>
      <c r="E337" s="204"/>
      <c r="G337" s="25"/>
    </row>
    <row r="338" spans="3:7" ht="19.5" customHeight="1">
      <c r="C338" s="2"/>
      <c r="D338" s="2"/>
      <c r="E338" s="204"/>
      <c r="G338" s="25"/>
    </row>
    <row r="339" spans="3:7" ht="19.5" customHeight="1">
      <c r="C339" s="2"/>
      <c r="D339" s="2"/>
      <c r="E339" s="204"/>
      <c r="G339" s="25"/>
    </row>
    <row r="340" spans="3:7" ht="19.5" customHeight="1">
      <c r="C340" s="2"/>
      <c r="D340" s="2"/>
      <c r="E340" s="204"/>
      <c r="G340" s="25"/>
    </row>
    <row r="341" spans="3:7" ht="19.5" customHeight="1">
      <c r="C341" s="2"/>
      <c r="D341" s="2"/>
      <c r="E341" s="204"/>
      <c r="G341" s="25"/>
    </row>
    <row r="342" spans="3:7" ht="19.5" customHeight="1">
      <c r="C342" s="2"/>
      <c r="D342" s="2"/>
      <c r="E342" s="204"/>
      <c r="G342" s="25"/>
    </row>
    <row r="343" spans="3:7" ht="19.5" customHeight="1">
      <c r="C343" s="2"/>
      <c r="D343" s="2"/>
      <c r="E343" s="204"/>
      <c r="G343" s="25"/>
    </row>
    <row r="344" spans="3:7" ht="19.5" customHeight="1">
      <c r="C344" s="2"/>
      <c r="D344" s="2"/>
      <c r="E344" s="204"/>
      <c r="G344" s="25"/>
    </row>
    <row r="345" spans="3:7" ht="19.5" customHeight="1">
      <c r="C345" s="2"/>
      <c r="D345" s="2"/>
      <c r="E345" s="204"/>
      <c r="G345" s="25"/>
    </row>
    <row r="346" spans="3:7" ht="19.5" customHeight="1">
      <c r="C346" s="2"/>
      <c r="D346" s="2"/>
      <c r="E346" s="204"/>
      <c r="G346" s="25"/>
    </row>
    <row r="347" spans="3:7" ht="19.5" customHeight="1">
      <c r="C347" s="2"/>
      <c r="D347" s="2"/>
      <c r="E347" s="204"/>
      <c r="G347" s="25"/>
    </row>
    <row r="348" spans="3:7" ht="19.5" customHeight="1">
      <c r="C348" s="2"/>
      <c r="D348" s="2"/>
      <c r="E348" s="204"/>
      <c r="G348" s="25"/>
    </row>
    <row r="349" spans="3:7" ht="19.5" customHeight="1">
      <c r="C349" s="2"/>
      <c r="D349" s="2"/>
      <c r="E349" s="204"/>
      <c r="G349" s="25"/>
    </row>
    <row r="350" spans="3:7" ht="19.5" customHeight="1">
      <c r="C350" s="2"/>
      <c r="D350" s="2"/>
      <c r="E350" s="204"/>
      <c r="G350" s="25"/>
    </row>
    <row r="351" spans="3:7" ht="19.5" customHeight="1">
      <c r="C351" s="2"/>
      <c r="D351" s="2"/>
      <c r="E351" s="204"/>
      <c r="G351" s="25"/>
    </row>
    <row r="352" spans="3:7" ht="19.5" customHeight="1">
      <c r="C352" s="2"/>
      <c r="D352" s="2"/>
      <c r="E352" s="204"/>
      <c r="G352" s="25"/>
    </row>
    <row r="353" spans="3:7" ht="19.5" customHeight="1">
      <c r="C353" s="2"/>
      <c r="D353" s="2"/>
      <c r="E353" s="204"/>
      <c r="G353" s="25"/>
    </row>
    <row r="354" spans="3:7" ht="19.5" customHeight="1">
      <c r="C354" s="2"/>
      <c r="D354" s="2"/>
      <c r="E354" s="204"/>
      <c r="G354" s="25"/>
    </row>
    <row r="355" spans="3:7" ht="19.5" customHeight="1">
      <c r="C355" s="2"/>
      <c r="D355" s="2"/>
      <c r="E355" s="204"/>
      <c r="G355" s="25"/>
    </row>
    <row r="356" spans="3:7" ht="19.5" customHeight="1">
      <c r="C356" s="2"/>
      <c r="D356" s="2"/>
      <c r="E356" s="204"/>
      <c r="G356" s="25"/>
    </row>
    <row r="357" spans="3:7" ht="19.5" customHeight="1">
      <c r="C357" s="2"/>
      <c r="D357" s="2"/>
      <c r="E357" s="204"/>
      <c r="G357" s="25"/>
    </row>
    <row r="358" spans="3:7" ht="19.5" customHeight="1">
      <c r="C358" s="2"/>
      <c r="D358" s="2"/>
      <c r="E358" s="204"/>
      <c r="G358" s="25"/>
    </row>
    <row r="359" spans="3:7" ht="19.5" customHeight="1">
      <c r="C359" s="2"/>
      <c r="D359" s="2"/>
      <c r="E359" s="204"/>
      <c r="G359" s="25"/>
    </row>
    <row r="360" spans="3:7" ht="19.5" customHeight="1">
      <c r="C360" s="2"/>
      <c r="D360" s="2"/>
      <c r="E360" s="204"/>
      <c r="G360" s="25"/>
    </row>
    <row r="361" spans="3:7" ht="19.5" customHeight="1">
      <c r="C361" s="2"/>
      <c r="D361" s="2"/>
      <c r="E361" s="204"/>
      <c r="G361" s="25"/>
    </row>
    <row r="362" spans="3:7" ht="19.5" customHeight="1">
      <c r="C362" s="2"/>
      <c r="D362" s="2"/>
      <c r="E362" s="204"/>
      <c r="G362" s="25"/>
    </row>
    <row r="363" spans="3:7" ht="19.5" customHeight="1">
      <c r="C363" s="2"/>
      <c r="D363" s="2"/>
      <c r="E363" s="204"/>
      <c r="G363" s="25"/>
    </row>
    <row r="364" spans="3:7" ht="19.5" customHeight="1">
      <c r="C364" s="2"/>
      <c r="D364" s="2"/>
      <c r="E364" s="204"/>
      <c r="G364" s="25"/>
    </row>
    <row r="365" spans="3:7" ht="19.5" customHeight="1">
      <c r="C365" s="2"/>
      <c r="D365" s="2"/>
      <c r="E365" s="204"/>
      <c r="G365" s="25"/>
    </row>
    <row r="366" spans="3:7" ht="19.5" customHeight="1">
      <c r="C366" s="2"/>
      <c r="D366" s="2"/>
      <c r="E366" s="204"/>
      <c r="G366" s="25"/>
    </row>
    <row r="367" spans="3:7" ht="19.5" customHeight="1">
      <c r="C367" s="2"/>
      <c r="D367" s="2"/>
      <c r="E367" s="204"/>
      <c r="G367" s="25"/>
    </row>
    <row r="368" spans="3:7" ht="19.5" customHeight="1">
      <c r="C368" s="2"/>
      <c r="D368" s="2"/>
      <c r="E368" s="204"/>
      <c r="G368" s="25"/>
    </row>
    <row r="369" spans="3:7" ht="19.5" customHeight="1">
      <c r="C369" s="2"/>
      <c r="D369" s="2"/>
      <c r="E369" s="204"/>
      <c r="G369" s="25"/>
    </row>
    <row r="370" spans="3:7" ht="19.5" customHeight="1">
      <c r="C370" s="2"/>
      <c r="D370" s="2"/>
      <c r="E370" s="204"/>
      <c r="G370" s="25"/>
    </row>
    <row r="371" spans="3:7" ht="19.5" customHeight="1">
      <c r="C371" s="2"/>
      <c r="D371" s="2"/>
      <c r="E371" s="204"/>
      <c r="G371" s="25"/>
    </row>
    <row r="372" spans="3:7" ht="19.5" customHeight="1">
      <c r="C372" s="2"/>
      <c r="D372" s="2"/>
      <c r="E372" s="204"/>
      <c r="G372" s="25"/>
    </row>
    <row r="373" spans="3:7" ht="19.5" customHeight="1">
      <c r="C373" s="2"/>
      <c r="D373" s="2"/>
      <c r="E373" s="204"/>
      <c r="G373" s="25"/>
    </row>
    <row r="374" spans="3:7" ht="19.5" customHeight="1">
      <c r="C374" s="2"/>
      <c r="D374" s="2"/>
      <c r="E374" s="204"/>
      <c r="G374" s="25"/>
    </row>
    <row r="375" spans="3:7" ht="19.5" customHeight="1">
      <c r="C375" s="2"/>
      <c r="D375" s="2"/>
      <c r="E375" s="204"/>
      <c r="G375" s="25"/>
    </row>
    <row r="376" spans="3:7" ht="19.5" customHeight="1">
      <c r="C376" s="2"/>
      <c r="D376" s="2"/>
      <c r="E376" s="204"/>
      <c r="G376" s="25"/>
    </row>
    <row r="377" spans="3:7" ht="19.5" customHeight="1">
      <c r="C377" s="2"/>
      <c r="D377" s="2"/>
      <c r="E377" s="204"/>
      <c r="G377" s="25"/>
    </row>
    <row r="378" spans="3:7" ht="19.5" customHeight="1">
      <c r="C378" s="2"/>
      <c r="D378" s="2"/>
      <c r="E378" s="204"/>
      <c r="G378" s="25"/>
    </row>
    <row r="379" spans="3:7" ht="19.5" customHeight="1">
      <c r="C379" s="2"/>
      <c r="D379" s="2"/>
      <c r="E379" s="204"/>
      <c r="G379" s="25"/>
    </row>
    <row r="380" spans="3:7" ht="19.5" customHeight="1">
      <c r="C380" s="2"/>
      <c r="D380" s="2"/>
      <c r="E380" s="204"/>
      <c r="G380" s="25"/>
    </row>
    <row r="381" spans="3:7" ht="19.5" customHeight="1">
      <c r="C381" s="2"/>
      <c r="D381" s="2"/>
      <c r="E381" s="204"/>
      <c r="G381" s="25"/>
    </row>
    <row r="382" spans="3:7" ht="19.5" customHeight="1">
      <c r="C382" s="2"/>
      <c r="D382" s="2"/>
      <c r="E382" s="204"/>
      <c r="G382" s="25"/>
    </row>
    <row r="383" spans="3:7" ht="19.5" customHeight="1">
      <c r="C383" s="2"/>
      <c r="D383" s="2"/>
      <c r="E383" s="204"/>
      <c r="G383" s="25"/>
    </row>
    <row r="384" spans="3:7" ht="19.5" customHeight="1">
      <c r="C384" s="2"/>
      <c r="D384" s="2"/>
      <c r="E384" s="204"/>
      <c r="G384" s="25"/>
    </row>
    <row r="385" spans="3:7" ht="19.5" customHeight="1">
      <c r="C385" s="2"/>
      <c r="D385" s="2"/>
      <c r="E385" s="204"/>
      <c r="G385" s="25"/>
    </row>
    <row r="386" spans="3:7" ht="19.5" customHeight="1">
      <c r="C386" s="2"/>
      <c r="D386" s="2"/>
      <c r="E386" s="204"/>
      <c r="G386" s="25"/>
    </row>
    <row r="387" spans="3:7" ht="19.5" customHeight="1">
      <c r="C387" s="2"/>
      <c r="D387" s="2"/>
      <c r="E387" s="204"/>
      <c r="G387" s="25"/>
    </row>
    <row r="388" spans="3:7" ht="19.5" customHeight="1">
      <c r="C388" s="2"/>
      <c r="D388" s="2"/>
      <c r="E388" s="204"/>
      <c r="G388" s="25"/>
    </row>
    <row r="389" spans="3:7" ht="19.5" customHeight="1">
      <c r="C389" s="2"/>
      <c r="D389" s="2"/>
      <c r="E389" s="204"/>
      <c r="G389" s="25"/>
    </row>
    <row r="390" spans="3:7" ht="19.5" customHeight="1">
      <c r="C390" s="2"/>
      <c r="D390" s="2"/>
      <c r="E390" s="204"/>
      <c r="G390" s="25"/>
    </row>
    <row r="391" spans="3:7" ht="19.5" customHeight="1">
      <c r="C391" s="2"/>
      <c r="D391" s="2"/>
      <c r="E391" s="204"/>
      <c r="G391" s="25"/>
    </row>
    <row r="392" spans="3:7" ht="19.5" customHeight="1">
      <c r="C392" s="2"/>
      <c r="D392" s="2"/>
      <c r="E392" s="204"/>
      <c r="G392" s="25"/>
    </row>
    <row r="393" spans="3:7" ht="19.5" customHeight="1">
      <c r="C393" s="2"/>
      <c r="D393" s="2"/>
      <c r="E393" s="204"/>
      <c r="G393" s="25"/>
    </row>
    <row r="394" spans="3:7" ht="19.5" customHeight="1">
      <c r="C394" s="2"/>
      <c r="D394" s="2"/>
      <c r="E394" s="204"/>
      <c r="G394" s="25"/>
    </row>
    <row r="395" spans="3:7" ht="19.5" customHeight="1">
      <c r="C395" s="2"/>
      <c r="D395" s="2"/>
      <c r="E395" s="204"/>
      <c r="G395" s="25"/>
    </row>
    <row r="396" spans="3:7" ht="19.5" customHeight="1">
      <c r="C396" s="2"/>
      <c r="D396" s="2"/>
      <c r="E396" s="204"/>
      <c r="G396" s="25"/>
    </row>
    <row r="397" spans="3:7" ht="19.5" customHeight="1">
      <c r="C397" s="2"/>
      <c r="D397" s="2"/>
      <c r="E397" s="204"/>
      <c r="G397" s="25"/>
    </row>
    <row r="398" spans="3:7" ht="19.5" customHeight="1">
      <c r="C398" s="2"/>
      <c r="D398" s="2"/>
      <c r="E398" s="204"/>
      <c r="G398" s="25"/>
    </row>
    <row r="399" spans="3:7" ht="19.5" customHeight="1">
      <c r="C399" s="2"/>
      <c r="D399" s="2"/>
      <c r="E399" s="204"/>
      <c r="G399" s="25"/>
    </row>
    <row r="400" spans="3:7" ht="19.5" customHeight="1">
      <c r="C400" s="2"/>
      <c r="D400" s="2"/>
      <c r="E400" s="204"/>
      <c r="G400" s="25"/>
    </row>
    <row r="401" spans="3:7" ht="19.5" customHeight="1">
      <c r="C401" s="2"/>
      <c r="D401" s="2"/>
      <c r="E401" s="204"/>
      <c r="G401" s="25"/>
    </row>
    <row r="402" spans="3:7" ht="19.5" customHeight="1">
      <c r="C402" s="2"/>
      <c r="D402" s="2"/>
      <c r="E402" s="204"/>
      <c r="G402" s="25"/>
    </row>
    <row r="403" spans="3:7" ht="19.5" customHeight="1">
      <c r="C403" s="2"/>
      <c r="D403" s="2"/>
      <c r="E403" s="204"/>
      <c r="G403" s="25"/>
    </row>
    <row r="404" spans="3:7" ht="19.5" customHeight="1">
      <c r="C404" s="2"/>
      <c r="D404" s="2"/>
      <c r="E404" s="204"/>
      <c r="G404" s="25"/>
    </row>
    <row r="405" spans="3:7" ht="19.5" customHeight="1">
      <c r="C405" s="2"/>
      <c r="D405" s="2"/>
      <c r="E405" s="204"/>
      <c r="G405" s="25"/>
    </row>
    <row r="406" spans="3:7" ht="19.5" customHeight="1">
      <c r="C406" s="2"/>
      <c r="D406" s="2"/>
      <c r="E406" s="204"/>
      <c r="G406" s="25"/>
    </row>
    <row r="407" spans="3:7" ht="19.5" customHeight="1">
      <c r="C407" s="2"/>
      <c r="D407" s="2"/>
      <c r="E407" s="204"/>
      <c r="G407" s="25"/>
    </row>
    <row r="408" spans="3:7" ht="19.5" customHeight="1">
      <c r="C408" s="2"/>
      <c r="D408" s="2"/>
      <c r="E408" s="204"/>
      <c r="G408" s="25"/>
    </row>
    <row r="409" spans="3:7" ht="19.5" customHeight="1">
      <c r="C409" s="2"/>
      <c r="D409" s="2"/>
      <c r="E409" s="204"/>
      <c r="G409" s="25"/>
    </row>
    <row r="410" spans="3:7" ht="19.5" customHeight="1">
      <c r="C410" s="2"/>
      <c r="D410" s="2"/>
      <c r="E410" s="204"/>
      <c r="G410" s="25"/>
    </row>
    <row r="411" spans="3:7" ht="19.5" customHeight="1">
      <c r="C411" s="2"/>
      <c r="D411" s="2"/>
      <c r="E411" s="204"/>
      <c r="G411" s="25"/>
    </row>
    <row r="412" spans="3:7" ht="19.5" customHeight="1">
      <c r="C412" s="2"/>
      <c r="D412" s="2"/>
      <c r="E412" s="204"/>
      <c r="G412" s="25"/>
    </row>
    <row r="413" spans="3:7" ht="19.5" customHeight="1">
      <c r="C413" s="2"/>
      <c r="D413" s="2"/>
      <c r="E413" s="204"/>
      <c r="G413" s="25"/>
    </row>
    <row r="414" spans="3:7" ht="19.5" customHeight="1">
      <c r="C414" s="2"/>
      <c r="D414" s="2"/>
      <c r="E414" s="204"/>
      <c r="G414" s="25"/>
    </row>
    <row r="415" spans="3:7" ht="19.5" customHeight="1">
      <c r="C415" s="2"/>
      <c r="D415" s="2"/>
      <c r="E415" s="204"/>
      <c r="G415" s="25"/>
    </row>
    <row r="416" spans="3:7" ht="19.5" customHeight="1">
      <c r="C416" s="2"/>
      <c r="D416" s="2"/>
      <c r="E416" s="204"/>
      <c r="G416" s="25"/>
    </row>
    <row r="417" spans="3:7" ht="19.5" customHeight="1">
      <c r="C417" s="2"/>
      <c r="D417" s="2"/>
      <c r="E417" s="204"/>
      <c r="G417" s="25"/>
    </row>
    <row r="418" spans="3:7" ht="19.5" customHeight="1">
      <c r="C418" s="2"/>
      <c r="D418" s="2"/>
      <c r="E418" s="204"/>
      <c r="G418" s="25"/>
    </row>
    <row r="419" spans="3:7" ht="19.5" customHeight="1">
      <c r="C419" s="2"/>
      <c r="D419" s="2"/>
      <c r="E419" s="204"/>
      <c r="G419" s="25"/>
    </row>
    <row r="420" spans="3:7" ht="19.5" customHeight="1">
      <c r="C420" s="2"/>
      <c r="D420" s="2"/>
      <c r="E420" s="204"/>
      <c r="G420" s="25"/>
    </row>
    <row r="421" spans="3:7" ht="19.5" customHeight="1">
      <c r="C421" s="2"/>
      <c r="D421" s="2"/>
      <c r="E421" s="204"/>
      <c r="G421" s="25"/>
    </row>
    <row r="422" spans="3:7" ht="19.5" customHeight="1">
      <c r="C422" s="2"/>
      <c r="D422" s="2"/>
      <c r="E422" s="204"/>
      <c r="G422" s="25"/>
    </row>
    <row r="423" spans="3:7" ht="19.5" customHeight="1">
      <c r="C423" s="2"/>
      <c r="D423" s="2"/>
      <c r="E423" s="204"/>
      <c r="G423" s="25"/>
    </row>
    <row r="424" spans="3:7" ht="19.5" customHeight="1">
      <c r="C424" s="2"/>
      <c r="D424" s="2"/>
      <c r="E424" s="204"/>
      <c r="G424" s="25"/>
    </row>
    <row r="425" spans="3:7" ht="19.5" customHeight="1">
      <c r="C425" s="2"/>
      <c r="D425" s="2"/>
      <c r="E425" s="204"/>
      <c r="G425" s="25"/>
    </row>
    <row r="426" spans="3:7" ht="19.5" customHeight="1">
      <c r="C426" s="2"/>
      <c r="D426" s="2"/>
      <c r="E426" s="204"/>
      <c r="G426" s="25"/>
    </row>
    <row r="427" spans="3:7" ht="19.5" customHeight="1">
      <c r="C427" s="2"/>
      <c r="D427" s="2"/>
      <c r="E427" s="204"/>
      <c r="G427" s="25"/>
    </row>
    <row r="428" spans="3:7" ht="19.5" customHeight="1">
      <c r="C428" s="2"/>
      <c r="D428" s="2"/>
      <c r="E428" s="204"/>
      <c r="G428" s="25"/>
    </row>
    <row r="429" spans="3:7" ht="19.5" customHeight="1">
      <c r="C429" s="2"/>
      <c r="D429" s="2"/>
      <c r="E429" s="204"/>
      <c r="G429" s="25"/>
    </row>
    <row r="430" spans="3:7" ht="19.5" customHeight="1">
      <c r="C430" s="2"/>
      <c r="D430" s="2"/>
      <c r="E430" s="204"/>
      <c r="G430" s="25"/>
    </row>
    <row r="431" spans="3:7" ht="19.5" customHeight="1">
      <c r="C431" s="2"/>
      <c r="D431" s="2"/>
      <c r="E431" s="204"/>
      <c r="G431" s="25"/>
    </row>
    <row r="432" spans="3:7" ht="19.5" customHeight="1">
      <c r="C432" s="2"/>
      <c r="D432" s="2"/>
      <c r="E432" s="204"/>
      <c r="G432" s="25"/>
    </row>
    <row r="433" spans="3:7" ht="19.5" customHeight="1">
      <c r="C433" s="2"/>
      <c r="D433" s="2"/>
      <c r="E433" s="204"/>
      <c r="G433" s="25"/>
    </row>
    <row r="434" spans="3:7" ht="19.5" customHeight="1">
      <c r="C434" s="2"/>
      <c r="D434" s="2"/>
      <c r="E434" s="204"/>
      <c r="G434" s="25"/>
    </row>
    <row r="435" spans="3:7" ht="19.5" customHeight="1">
      <c r="C435" s="2"/>
      <c r="D435" s="2"/>
      <c r="E435" s="204"/>
      <c r="G435" s="25"/>
    </row>
    <row r="436" spans="3:7" ht="19.5" customHeight="1">
      <c r="C436" s="2"/>
      <c r="D436" s="2"/>
      <c r="E436" s="204"/>
      <c r="G436" s="25"/>
    </row>
    <row r="437" spans="3:7" ht="19.5" customHeight="1">
      <c r="C437" s="2"/>
      <c r="D437" s="2"/>
      <c r="E437" s="204"/>
      <c r="G437" s="25"/>
    </row>
    <row r="438" spans="3:7" ht="19.5" customHeight="1">
      <c r="C438" s="2"/>
      <c r="D438" s="2"/>
      <c r="E438" s="204"/>
      <c r="G438" s="25"/>
    </row>
    <row r="439" spans="3:7" ht="19.5" customHeight="1">
      <c r="C439" s="2"/>
      <c r="D439" s="2"/>
      <c r="E439" s="204"/>
      <c r="G439" s="25"/>
    </row>
    <row r="440" spans="3:7" ht="19.5" customHeight="1">
      <c r="C440" s="2"/>
      <c r="D440" s="2"/>
      <c r="E440" s="204"/>
      <c r="G440" s="25"/>
    </row>
    <row r="441" spans="3:7" ht="19.5" customHeight="1">
      <c r="C441" s="2"/>
      <c r="D441" s="2"/>
      <c r="E441" s="204"/>
      <c r="G441" s="25"/>
    </row>
    <row r="442" spans="3:7" ht="19.5" customHeight="1">
      <c r="C442" s="2"/>
      <c r="D442" s="2"/>
      <c r="E442" s="204"/>
      <c r="G442" s="25"/>
    </row>
    <row r="443" spans="3:7" ht="19.5" customHeight="1">
      <c r="C443" s="2"/>
      <c r="D443" s="2"/>
      <c r="E443" s="204"/>
      <c r="G443" s="25"/>
    </row>
    <row r="444" spans="3:7" ht="19.5" customHeight="1">
      <c r="C444" s="2"/>
      <c r="D444" s="2"/>
      <c r="E444" s="204"/>
      <c r="G444" s="25"/>
    </row>
    <row r="445" spans="3:7" ht="19.5" customHeight="1">
      <c r="C445" s="2"/>
      <c r="D445" s="2"/>
      <c r="E445" s="204"/>
      <c r="G445" s="25"/>
    </row>
    <row r="446" spans="3:7" ht="19.5" customHeight="1">
      <c r="C446" s="2"/>
      <c r="D446" s="2"/>
      <c r="E446" s="204"/>
      <c r="G446" s="25"/>
    </row>
    <row r="447" spans="3:7" ht="19.5" customHeight="1">
      <c r="C447" s="2"/>
      <c r="D447" s="2"/>
      <c r="E447" s="204"/>
      <c r="G447" s="25"/>
    </row>
    <row r="448" spans="3:7" ht="19.5" customHeight="1">
      <c r="C448" s="2"/>
      <c r="D448" s="2"/>
      <c r="E448" s="204"/>
      <c r="G448" s="25"/>
    </row>
    <row r="449" spans="3:7" ht="19.5" customHeight="1">
      <c r="C449" s="2"/>
      <c r="D449" s="2"/>
      <c r="E449" s="204"/>
      <c r="G449" s="25"/>
    </row>
    <row r="450" spans="3:7" ht="19.5" customHeight="1">
      <c r="C450" s="2"/>
      <c r="D450" s="2"/>
      <c r="E450" s="204"/>
      <c r="G450" s="25"/>
    </row>
    <row r="451" spans="3:7" ht="19.5" customHeight="1">
      <c r="C451" s="2"/>
      <c r="D451" s="2"/>
      <c r="E451" s="204"/>
      <c r="G451" s="25"/>
    </row>
    <row r="452" spans="3:7" ht="19.5" customHeight="1">
      <c r="C452" s="2"/>
      <c r="D452" s="2"/>
      <c r="E452" s="204"/>
      <c r="G452" s="25"/>
    </row>
    <row r="453" spans="3:7" ht="19.5" customHeight="1">
      <c r="C453" s="2"/>
      <c r="D453" s="2"/>
      <c r="E453" s="204"/>
      <c r="G453" s="25"/>
    </row>
    <row r="454" spans="3:7" ht="19.5" customHeight="1">
      <c r="C454" s="2"/>
      <c r="D454" s="2"/>
      <c r="E454" s="204"/>
      <c r="G454" s="25"/>
    </row>
    <row r="455" spans="3:7" ht="19.5" customHeight="1">
      <c r="C455" s="2"/>
      <c r="D455" s="2"/>
      <c r="E455" s="204"/>
      <c r="G455" s="25"/>
    </row>
    <row r="456" spans="3:7" ht="19.5" customHeight="1">
      <c r="C456" s="2"/>
      <c r="D456" s="2"/>
      <c r="E456" s="204"/>
      <c r="G456" s="25"/>
    </row>
    <row r="457" spans="3:7" ht="19.5" customHeight="1">
      <c r="C457" s="2"/>
      <c r="D457" s="2"/>
      <c r="E457" s="204"/>
      <c r="G457" s="25"/>
    </row>
    <row r="458" spans="3:7" ht="19.5" customHeight="1">
      <c r="C458" s="2"/>
      <c r="D458" s="2"/>
      <c r="E458" s="204"/>
      <c r="G458" s="25"/>
    </row>
    <row r="459" spans="3:7" ht="19.5" customHeight="1">
      <c r="C459" s="2"/>
      <c r="D459" s="2"/>
      <c r="E459" s="204"/>
      <c r="G459" s="25"/>
    </row>
    <row r="460" spans="3:7" ht="19.5" customHeight="1">
      <c r="C460" s="2"/>
      <c r="D460" s="2"/>
      <c r="E460" s="204"/>
      <c r="G460" s="25"/>
    </row>
    <row r="461" spans="3:7" ht="19.5" customHeight="1">
      <c r="C461" s="2"/>
      <c r="D461" s="2"/>
      <c r="E461" s="204"/>
      <c r="G461" s="25"/>
    </row>
    <row r="462" spans="3:7" ht="19.5" customHeight="1">
      <c r="C462" s="2"/>
      <c r="D462" s="2"/>
      <c r="E462" s="204"/>
      <c r="G462" s="25"/>
    </row>
    <row r="463" spans="3:7" ht="19.5" customHeight="1">
      <c r="C463" s="2"/>
      <c r="D463" s="2"/>
      <c r="E463" s="204"/>
      <c r="G463" s="25"/>
    </row>
    <row r="464" spans="3:7" ht="19.5" customHeight="1">
      <c r="C464" s="2"/>
      <c r="D464" s="2"/>
      <c r="E464" s="204"/>
      <c r="G464" s="25"/>
    </row>
    <row r="465" spans="3:7" ht="19.5" customHeight="1">
      <c r="C465" s="2"/>
      <c r="D465" s="2"/>
      <c r="E465" s="204"/>
      <c r="G465" s="25"/>
    </row>
    <row r="466" spans="3:7" ht="19.5" customHeight="1">
      <c r="C466" s="2"/>
      <c r="D466" s="2"/>
      <c r="E466" s="204"/>
      <c r="G466" s="25"/>
    </row>
    <row r="467" spans="3:7" ht="19.5" customHeight="1">
      <c r="C467" s="2"/>
      <c r="D467" s="2"/>
      <c r="E467" s="204"/>
      <c r="G467" s="25"/>
    </row>
    <row r="468" spans="3:7" ht="19.5" customHeight="1">
      <c r="C468" s="2"/>
      <c r="D468" s="2"/>
      <c r="E468" s="204"/>
      <c r="G468" s="25"/>
    </row>
    <row r="469" spans="3:7" ht="19.5" customHeight="1">
      <c r="C469" s="2"/>
      <c r="D469" s="2"/>
      <c r="E469" s="204"/>
      <c r="G469" s="25"/>
    </row>
    <row r="470" spans="3:7" ht="19.5" customHeight="1">
      <c r="C470" s="2"/>
      <c r="D470" s="2"/>
      <c r="E470" s="204"/>
      <c r="G470" s="25"/>
    </row>
    <row r="471" spans="3:7" ht="19.5" customHeight="1">
      <c r="C471" s="2"/>
      <c r="D471" s="2"/>
      <c r="E471" s="204"/>
      <c r="G471" s="25"/>
    </row>
    <row r="472" spans="3:7" ht="19.5" customHeight="1">
      <c r="C472" s="2"/>
      <c r="D472" s="2"/>
      <c r="E472" s="204"/>
      <c r="G472" s="25"/>
    </row>
    <row r="473" spans="3:7" ht="19.5" customHeight="1">
      <c r="C473" s="2"/>
      <c r="D473" s="2"/>
      <c r="E473" s="204"/>
      <c r="G473" s="25"/>
    </row>
    <row r="474" spans="3:7" ht="19.5" customHeight="1">
      <c r="C474" s="2"/>
      <c r="D474" s="2"/>
      <c r="E474" s="204"/>
      <c r="G474" s="25"/>
    </row>
    <row r="475" spans="3:7" ht="19.5" customHeight="1">
      <c r="C475" s="2"/>
      <c r="D475" s="2"/>
      <c r="E475" s="204"/>
      <c r="G475" s="25"/>
    </row>
    <row r="476" spans="3:7" ht="19.5" customHeight="1">
      <c r="C476" s="2"/>
      <c r="D476" s="2"/>
      <c r="E476" s="204"/>
      <c r="G476" s="25"/>
    </row>
    <row r="477" spans="3:7" ht="19.5" customHeight="1">
      <c r="C477" s="2"/>
      <c r="D477" s="2"/>
      <c r="E477" s="204"/>
      <c r="G477" s="25"/>
    </row>
    <row r="478" spans="3:7" ht="19.5" customHeight="1">
      <c r="C478" s="2"/>
      <c r="D478" s="2"/>
      <c r="E478" s="204"/>
      <c r="G478" s="25"/>
    </row>
    <row r="479" spans="3:7" ht="19.5" customHeight="1">
      <c r="C479" s="2"/>
      <c r="D479" s="2"/>
      <c r="E479" s="204"/>
      <c r="G479" s="25"/>
    </row>
    <row r="480" spans="3:7" ht="19.5" customHeight="1">
      <c r="C480" s="2"/>
      <c r="D480" s="2"/>
      <c r="E480" s="204"/>
      <c r="G480" s="25"/>
    </row>
    <row r="481" spans="3:7" ht="19.5" customHeight="1">
      <c r="C481" s="2"/>
      <c r="D481" s="2"/>
      <c r="E481" s="204"/>
      <c r="G481" s="25"/>
    </row>
    <row r="482" spans="3:7" ht="19.5" customHeight="1">
      <c r="C482" s="2"/>
      <c r="D482" s="2"/>
      <c r="E482" s="204"/>
      <c r="G482" s="25"/>
    </row>
    <row r="483" spans="3:7" ht="19.5" customHeight="1">
      <c r="C483" s="2"/>
      <c r="D483" s="2"/>
      <c r="E483" s="204"/>
      <c r="G483" s="25"/>
    </row>
    <row r="484" spans="3:7" ht="19.5" customHeight="1">
      <c r="C484" s="2"/>
      <c r="D484" s="2"/>
      <c r="E484" s="204"/>
      <c r="G484" s="25"/>
    </row>
    <row r="485" spans="3:7" ht="19.5" customHeight="1">
      <c r="C485" s="2"/>
      <c r="D485" s="2"/>
      <c r="E485" s="204"/>
      <c r="G485" s="25"/>
    </row>
    <row r="486" spans="3:7" ht="19.5" customHeight="1">
      <c r="C486" s="2"/>
      <c r="D486" s="2"/>
      <c r="E486" s="204"/>
      <c r="G486" s="25"/>
    </row>
    <row r="487" spans="3:7" ht="19.5" customHeight="1">
      <c r="C487" s="2"/>
      <c r="D487" s="2"/>
      <c r="E487" s="204"/>
      <c r="G487" s="25"/>
    </row>
    <row r="488" spans="3:7" ht="19.5" customHeight="1">
      <c r="C488" s="2"/>
      <c r="D488" s="2"/>
      <c r="E488" s="204"/>
      <c r="G488" s="25"/>
    </row>
    <row r="489" spans="3:7" ht="19.5" customHeight="1">
      <c r="C489" s="2"/>
      <c r="D489" s="2"/>
      <c r="E489" s="204"/>
      <c r="G489" s="25"/>
    </row>
    <row r="490" spans="3:7" ht="19.5" customHeight="1">
      <c r="C490" s="2"/>
      <c r="D490" s="2"/>
      <c r="E490" s="204"/>
      <c r="G490" s="25"/>
    </row>
    <row r="491" spans="3:7" ht="19.5" customHeight="1">
      <c r="C491" s="2"/>
      <c r="G491" s="25"/>
    </row>
    <row r="492" spans="3:7" ht="19.5" customHeight="1">
      <c r="C492" s="2"/>
      <c r="G492" s="25"/>
    </row>
    <row r="493" spans="3:7" ht="19.5" customHeight="1">
      <c r="C493" s="2"/>
      <c r="G493" s="25"/>
    </row>
    <row r="494" spans="3:7" ht="19.5" customHeight="1">
      <c r="C494" s="2"/>
      <c r="G494" s="25"/>
    </row>
    <row r="495" spans="3:7" ht="19.5" customHeight="1">
      <c r="C495" s="2"/>
      <c r="G495" s="25"/>
    </row>
    <row r="496" spans="3:7" ht="19.5" customHeight="1">
      <c r="C496" s="2"/>
      <c r="G496" s="25"/>
    </row>
    <row r="497" spans="3:7" ht="19.5" customHeight="1">
      <c r="C497" s="2"/>
      <c r="G497" s="25"/>
    </row>
    <row r="498" spans="3:7" ht="19.5" customHeight="1">
      <c r="C498" s="2"/>
      <c r="G498" s="25"/>
    </row>
    <row r="499" spans="3:7" ht="19.5" customHeight="1">
      <c r="C499" s="2"/>
      <c r="G499" s="25"/>
    </row>
    <row r="500" spans="3:7" ht="19.5" customHeight="1">
      <c r="C500" s="2"/>
      <c r="G500" s="25"/>
    </row>
    <row r="501" spans="3:7" ht="19.5" customHeight="1">
      <c r="C501" s="2"/>
      <c r="G501" s="25"/>
    </row>
    <row r="502" spans="3:7" ht="19.5" customHeight="1">
      <c r="C502" s="2"/>
      <c r="G502" s="25"/>
    </row>
    <row r="503" spans="3:7" ht="19.5" customHeight="1">
      <c r="C503" s="2"/>
      <c r="G503" s="25"/>
    </row>
    <row r="504" spans="3:7" ht="19.5" customHeight="1">
      <c r="C504" s="2"/>
      <c r="G504" s="25"/>
    </row>
    <row r="505" spans="3:7" ht="19.5" customHeight="1">
      <c r="C505" s="2"/>
      <c r="G505" s="25"/>
    </row>
    <row r="506" spans="3:7" ht="19.5" customHeight="1">
      <c r="C506" s="2"/>
      <c r="G506" s="25"/>
    </row>
    <row r="507" spans="3:7" ht="19.5" customHeight="1">
      <c r="C507" s="2"/>
      <c r="G507" s="25"/>
    </row>
    <row r="508" spans="3:7" ht="19.5" customHeight="1">
      <c r="C508" s="2"/>
      <c r="G508" s="25"/>
    </row>
    <row r="509" spans="3:7" ht="19.5" customHeight="1">
      <c r="C509" s="2"/>
      <c r="G509" s="25"/>
    </row>
    <row r="510" spans="3:7" ht="19.5" customHeight="1">
      <c r="C510" s="2"/>
      <c r="G510" s="25"/>
    </row>
    <row r="511" spans="3:7" ht="19.5" customHeight="1">
      <c r="C511" s="2"/>
      <c r="G511" s="25"/>
    </row>
    <row r="512" spans="3:7" ht="19.5" customHeight="1">
      <c r="C512" s="2"/>
      <c r="G512" s="25"/>
    </row>
    <row r="513" spans="3:7" ht="19.5" customHeight="1">
      <c r="C513" s="2"/>
      <c r="G513" s="25"/>
    </row>
    <row r="514" spans="3:7" ht="19.5" customHeight="1">
      <c r="C514" s="2"/>
      <c r="G514" s="25"/>
    </row>
    <row r="515" spans="3:7" ht="19.5" customHeight="1">
      <c r="C515" s="2"/>
      <c r="G515" s="25"/>
    </row>
    <row r="516" spans="3:7" ht="19.5" customHeight="1">
      <c r="C516" s="2"/>
      <c r="G516" s="25"/>
    </row>
    <row r="517" spans="3:7" ht="19.5" customHeight="1">
      <c r="C517" s="2"/>
      <c r="G517" s="25"/>
    </row>
    <row r="518" spans="3:7" ht="19.5" customHeight="1">
      <c r="C518" s="2"/>
      <c r="G518" s="25"/>
    </row>
    <row r="519" spans="3:7" ht="19.5" customHeight="1">
      <c r="C519" s="2"/>
      <c r="G519" s="25"/>
    </row>
    <row r="520" spans="3:7" ht="19.5" customHeight="1">
      <c r="C520" s="2"/>
      <c r="G520" s="25"/>
    </row>
    <row r="521" spans="3:7" ht="19.5" customHeight="1">
      <c r="C521" s="2"/>
      <c r="G521" s="25"/>
    </row>
    <row r="522" spans="3:7" ht="19.5" customHeight="1">
      <c r="C522" s="2"/>
      <c r="G522" s="25"/>
    </row>
    <row r="523" spans="3:7" ht="19.5" customHeight="1">
      <c r="C523" s="2"/>
      <c r="G523" s="25"/>
    </row>
    <row r="524" spans="3:7" ht="19.5" customHeight="1">
      <c r="C524" s="2"/>
      <c r="G524" s="25"/>
    </row>
    <row r="525" spans="3:7" ht="19.5" customHeight="1">
      <c r="C525" s="2"/>
      <c r="G525" s="25"/>
    </row>
    <row r="526" spans="3:7" ht="19.5" customHeight="1">
      <c r="C526" s="2"/>
      <c r="G526" s="25"/>
    </row>
    <row r="527" spans="3:7" ht="19.5" customHeight="1">
      <c r="C527" s="2"/>
      <c r="G527" s="25"/>
    </row>
    <row r="528" spans="3:7" ht="19.5" customHeight="1">
      <c r="C528" s="2"/>
      <c r="G528" s="25"/>
    </row>
    <row r="529" spans="3:7" ht="19.5" customHeight="1">
      <c r="C529" s="2"/>
      <c r="G529" s="25"/>
    </row>
    <row r="530" spans="3:7" ht="19.5" customHeight="1">
      <c r="C530" s="2"/>
      <c r="G530" s="25"/>
    </row>
    <row r="531" spans="3:7" ht="19.5" customHeight="1">
      <c r="C531" s="2"/>
      <c r="G531" s="25"/>
    </row>
    <row r="532" spans="3:7" ht="19.5" customHeight="1">
      <c r="C532" s="2"/>
      <c r="G532" s="25"/>
    </row>
    <row r="533" spans="3:7" ht="19.5" customHeight="1">
      <c r="C533" s="2"/>
      <c r="G533" s="25"/>
    </row>
    <row r="534" spans="3:7" ht="19.5" customHeight="1">
      <c r="C534" s="2"/>
      <c r="G534" s="25"/>
    </row>
    <row r="535" spans="3:7" ht="19.5" customHeight="1">
      <c r="C535" s="2"/>
      <c r="G535" s="25"/>
    </row>
    <row r="536" spans="3:7" ht="19.5" customHeight="1">
      <c r="C536" s="2"/>
      <c r="G536" s="25"/>
    </row>
    <row r="537" spans="3:7" ht="19.5" customHeight="1">
      <c r="C537" s="2"/>
      <c r="G537" s="25"/>
    </row>
    <row r="538" spans="3:7" ht="19.5" customHeight="1">
      <c r="C538" s="2"/>
      <c r="G538" s="25"/>
    </row>
    <row r="539" spans="3:7" ht="19.5" customHeight="1">
      <c r="C539" s="2"/>
      <c r="G539" s="25"/>
    </row>
    <row r="540" spans="3:7" ht="19.5" customHeight="1">
      <c r="C540" s="2"/>
      <c r="G540" s="25"/>
    </row>
    <row r="541" spans="3:7" ht="19.5" customHeight="1">
      <c r="C541" s="2"/>
      <c r="G541" s="25"/>
    </row>
    <row r="542" spans="3:7" ht="19.5" customHeight="1">
      <c r="C542" s="2"/>
      <c r="G542" s="25"/>
    </row>
    <row r="543" spans="3:7" ht="19.5" customHeight="1">
      <c r="C543" s="2"/>
      <c r="G543" s="25"/>
    </row>
    <row r="544" spans="3:7" ht="19.5" customHeight="1">
      <c r="C544" s="2"/>
      <c r="G544" s="25"/>
    </row>
    <row r="545" spans="3:7" ht="19.5" customHeight="1">
      <c r="C545" s="2"/>
      <c r="G545" s="25"/>
    </row>
    <row r="546" spans="3:7" ht="19.5" customHeight="1">
      <c r="C546" s="2"/>
      <c r="G546" s="25"/>
    </row>
    <row r="547" spans="3:7" ht="19.5" customHeight="1">
      <c r="C547" s="2"/>
      <c r="G547" s="25"/>
    </row>
    <row r="548" spans="3:7" ht="19.5" customHeight="1">
      <c r="C548" s="2"/>
      <c r="G548" s="25"/>
    </row>
    <row r="549" spans="3:7" ht="19.5" customHeight="1">
      <c r="C549" s="2"/>
      <c r="G549" s="25"/>
    </row>
    <row r="550" spans="3:7" ht="19.5" customHeight="1">
      <c r="C550" s="2"/>
      <c r="G550" s="25"/>
    </row>
    <row r="551" spans="3:7" ht="19.5" customHeight="1">
      <c r="C551" s="2"/>
      <c r="G551" s="25"/>
    </row>
    <row r="552" spans="3:7" ht="19.5" customHeight="1">
      <c r="C552" s="2"/>
      <c r="G552" s="25"/>
    </row>
    <row r="553" spans="3:7" ht="19.5" customHeight="1">
      <c r="C553" s="2"/>
      <c r="G553" s="25"/>
    </row>
    <row r="554" spans="3:7" ht="19.5" customHeight="1">
      <c r="C554" s="2"/>
      <c r="G554" s="25"/>
    </row>
    <row r="555" spans="3:7" ht="19.5" customHeight="1">
      <c r="C555" s="2"/>
      <c r="G555" s="25"/>
    </row>
    <row r="556" spans="3:7" ht="19.5" customHeight="1">
      <c r="C556" s="2"/>
      <c r="G556" s="25"/>
    </row>
    <row r="557" spans="3:7" ht="19.5" customHeight="1">
      <c r="C557" s="2"/>
      <c r="G557" s="25"/>
    </row>
    <row r="558" spans="3:7" ht="19.5" customHeight="1">
      <c r="C558" s="2"/>
      <c r="G558" s="25"/>
    </row>
    <row r="559" spans="3:7" ht="19.5" customHeight="1">
      <c r="C559" s="2"/>
      <c r="G559" s="25"/>
    </row>
    <row r="560" spans="3:7" ht="19.5" customHeight="1">
      <c r="C560" s="2"/>
      <c r="G560" s="25"/>
    </row>
    <row r="561" spans="3:7" ht="19.5" customHeight="1">
      <c r="C561" s="2"/>
      <c r="G561" s="25"/>
    </row>
    <row r="562" spans="3:7" ht="19.5" customHeight="1">
      <c r="C562" s="2"/>
      <c r="G562" s="25"/>
    </row>
    <row r="563" spans="3:7" ht="19.5" customHeight="1">
      <c r="C563" s="2"/>
      <c r="G563" s="25"/>
    </row>
    <row r="564" spans="3:7" ht="19.5" customHeight="1">
      <c r="C564" s="2"/>
      <c r="G564" s="25"/>
    </row>
    <row r="565" spans="3:7" ht="19.5" customHeight="1">
      <c r="C565" s="2"/>
      <c r="G565" s="25"/>
    </row>
    <row r="566" spans="3:7" ht="19.5" customHeight="1">
      <c r="C566" s="2"/>
      <c r="G566" s="25"/>
    </row>
    <row r="567" spans="3:7" ht="19.5" customHeight="1">
      <c r="C567" s="2"/>
      <c r="G567" s="25"/>
    </row>
    <row r="568" spans="3:7" ht="19.5" customHeight="1">
      <c r="C568" s="2"/>
      <c r="G568" s="25"/>
    </row>
    <row r="569" spans="3:7" ht="19.5" customHeight="1">
      <c r="C569" s="2"/>
      <c r="G569" s="25"/>
    </row>
    <row r="570" spans="3:7" ht="19.5" customHeight="1">
      <c r="C570" s="2"/>
      <c r="G570" s="25"/>
    </row>
    <row r="571" spans="3:7" ht="19.5" customHeight="1">
      <c r="C571" s="2"/>
      <c r="G571" s="25"/>
    </row>
    <row r="572" spans="3:7" ht="19.5" customHeight="1">
      <c r="C572" s="2"/>
      <c r="G572" s="25"/>
    </row>
    <row r="573" spans="3:7" ht="19.5" customHeight="1">
      <c r="C573" s="2"/>
      <c r="G573" s="25"/>
    </row>
    <row r="574" spans="3:7" ht="19.5" customHeight="1">
      <c r="C574" s="2"/>
      <c r="G574" s="25"/>
    </row>
    <row r="575" spans="3:7" ht="19.5" customHeight="1">
      <c r="C575" s="2"/>
      <c r="G575" s="25"/>
    </row>
    <row r="576" spans="3:7" ht="19.5" customHeight="1">
      <c r="C576" s="2"/>
      <c r="G576" s="25"/>
    </row>
    <row r="577" spans="3:7" ht="19.5" customHeight="1">
      <c r="C577" s="2"/>
      <c r="G577" s="25"/>
    </row>
    <row r="578" spans="3:7" ht="19.5" customHeight="1">
      <c r="C578" s="2"/>
      <c r="G578" s="25"/>
    </row>
    <row r="579" spans="3:7" ht="19.5" customHeight="1">
      <c r="C579" s="2"/>
      <c r="G579" s="25"/>
    </row>
    <row r="580" spans="3:7" ht="19.5" customHeight="1">
      <c r="C580" s="2"/>
      <c r="G580" s="25"/>
    </row>
    <row r="581" spans="3:7" ht="19.5" customHeight="1">
      <c r="C581" s="2"/>
      <c r="G581" s="25"/>
    </row>
    <row r="582" spans="3:7" ht="19.5" customHeight="1">
      <c r="C582" s="2"/>
      <c r="G582" s="25"/>
    </row>
    <row r="583" spans="3:7" ht="19.5" customHeight="1">
      <c r="C583" s="2"/>
      <c r="G583" s="25"/>
    </row>
    <row r="584" spans="3:7" ht="19.5" customHeight="1">
      <c r="C584" s="2"/>
      <c r="G584" s="25"/>
    </row>
    <row r="585" spans="3:7" ht="19.5" customHeight="1">
      <c r="C585" s="2"/>
      <c r="G585" s="25"/>
    </row>
    <row r="586" spans="3:7" ht="19.5" customHeight="1">
      <c r="C586" s="2"/>
      <c r="G586" s="25"/>
    </row>
    <row r="587" spans="3:7" ht="19.5" customHeight="1">
      <c r="C587" s="2"/>
      <c r="G587" s="25"/>
    </row>
    <row r="588" spans="3:7" ht="19.5" customHeight="1">
      <c r="C588" s="2"/>
      <c r="G588" s="25"/>
    </row>
    <row r="589" spans="3:7" ht="19.5" customHeight="1">
      <c r="C589" s="2"/>
      <c r="G589" s="25"/>
    </row>
    <row r="590" spans="3:7" ht="19.5" customHeight="1">
      <c r="C590" s="2"/>
      <c r="G590" s="25"/>
    </row>
    <row r="591" spans="3:7" ht="19.5" customHeight="1">
      <c r="C591" s="2"/>
      <c r="G591" s="25"/>
    </row>
    <row r="592" spans="3:7" ht="19.5" customHeight="1">
      <c r="C592" s="2"/>
      <c r="G592" s="25"/>
    </row>
    <row r="593" spans="3:7" ht="19.5" customHeight="1">
      <c r="C593" s="2"/>
      <c r="G593" s="25"/>
    </row>
    <row r="594" spans="3:7" ht="19.5" customHeight="1">
      <c r="C594" s="2"/>
      <c r="G594" s="25"/>
    </row>
    <row r="595" spans="3:7" ht="19.5" customHeight="1">
      <c r="C595" s="2"/>
      <c r="G595" s="25"/>
    </row>
    <row r="596" spans="3:7" ht="19.5" customHeight="1">
      <c r="C596" s="2"/>
      <c r="G596" s="25"/>
    </row>
    <row r="597" spans="3:7" ht="19.5" customHeight="1">
      <c r="C597" s="2"/>
      <c r="G597" s="25"/>
    </row>
    <row r="598" spans="3:7" ht="19.5" customHeight="1">
      <c r="C598" s="2"/>
      <c r="G598" s="25"/>
    </row>
    <row r="599" spans="3:7" ht="19.5" customHeight="1">
      <c r="C599" s="2"/>
      <c r="G599" s="25"/>
    </row>
    <row r="600" spans="3:7" ht="19.5" customHeight="1">
      <c r="C600" s="2"/>
      <c r="G600" s="25"/>
    </row>
    <row r="601" spans="3:7" ht="19.5" customHeight="1">
      <c r="C601" s="2"/>
      <c r="G601" s="25"/>
    </row>
    <row r="602" spans="3:7" ht="19.5" customHeight="1">
      <c r="C602" s="2"/>
      <c r="G602" s="25"/>
    </row>
    <row r="603" spans="3:7" ht="19.5" customHeight="1">
      <c r="C603" s="2"/>
      <c r="G603" s="25"/>
    </row>
    <row r="604" spans="3:7" ht="19.5" customHeight="1">
      <c r="C604" s="2"/>
      <c r="G604" s="25"/>
    </row>
    <row r="605" spans="3:7" ht="19.5" customHeight="1">
      <c r="C605" s="2"/>
      <c r="G605" s="25"/>
    </row>
    <row r="606" spans="3:7" ht="19.5" customHeight="1">
      <c r="C606" s="2"/>
      <c r="G606" s="25"/>
    </row>
    <row r="607" spans="3:7" ht="19.5" customHeight="1">
      <c r="C607" s="2"/>
      <c r="G607" s="25"/>
    </row>
    <row r="608" spans="3:7" ht="19.5" customHeight="1">
      <c r="C608" s="2"/>
      <c r="G608" s="25"/>
    </row>
    <row r="609" spans="3:7" ht="19.5" customHeight="1">
      <c r="C609" s="2"/>
      <c r="G609" s="25"/>
    </row>
    <row r="610" spans="3:7" ht="19.5" customHeight="1">
      <c r="C610" s="2"/>
      <c r="G610" s="25"/>
    </row>
    <row r="611" spans="3:7" ht="19.5" customHeight="1">
      <c r="C611" s="2"/>
      <c r="G611" s="25"/>
    </row>
    <row r="612" spans="3:7" ht="19.5" customHeight="1">
      <c r="C612" s="2"/>
      <c r="G612" s="25"/>
    </row>
    <row r="613" spans="3:7" ht="19.5" customHeight="1">
      <c r="C613" s="2"/>
      <c r="G613" s="25"/>
    </row>
    <row r="614" spans="3:7" ht="19.5" customHeight="1">
      <c r="C614" s="2"/>
      <c r="G614" s="25"/>
    </row>
    <row r="615" spans="3:7" ht="19.5" customHeight="1">
      <c r="C615" s="2"/>
      <c r="G615" s="25"/>
    </row>
    <row r="616" spans="3:7" ht="19.5" customHeight="1">
      <c r="C616" s="2"/>
      <c r="G616" s="25"/>
    </row>
    <row r="617" spans="3:7" ht="19.5" customHeight="1">
      <c r="C617" s="2"/>
      <c r="G617" s="25"/>
    </row>
    <row r="618" spans="3:7" ht="19.5" customHeight="1">
      <c r="C618" s="2"/>
      <c r="G618" s="25"/>
    </row>
    <row r="619" spans="3:7" ht="19.5" customHeight="1">
      <c r="C619" s="2"/>
      <c r="G619" s="25"/>
    </row>
    <row r="620" spans="3:7" ht="19.5" customHeight="1">
      <c r="C620" s="2"/>
      <c r="G620" s="25"/>
    </row>
    <row r="621" spans="3:7" ht="19.5" customHeight="1">
      <c r="C621" s="2"/>
      <c r="G621" s="25"/>
    </row>
    <row r="622" spans="3:7" ht="19.5" customHeight="1">
      <c r="C622" s="2"/>
      <c r="G622" s="25"/>
    </row>
    <row r="623" spans="3:7" ht="19.5" customHeight="1">
      <c r="C623" s="2"/>
      <c r="G623" s="25"/>
    </row>
    <row r="624" spans="3:7" ht="19.5" customHeight="1">
      <c r="C624" s="2"/>
      <c r="G624" s="25"/>
    </row>
    <row r="625" spans="3:7" ht="19.5" customHeight="1">
      <c r="C625" s="2"/>
      <c r="G625" s="25"/>
    </row>
    <row r="626" spans="3:7" ht="19.5" customHeight="1">
      <c r="C626" s="2"/>
      <c r="G626" s="25"/>
    </row>
    <row r="627" spans="3:7" ht="19.5" customHeight="1">
      <c r="C627" s="2"/>
      <c r="G627" s="25"/>
    </row>
    <row r="628" spans="3:7" ht="19.5" customHeight="1">
      <c r="C628" s="2"/>
      <c r="G628" s="25"/>
    </row>
    <row r="629" spans="3:7" ht="19.5" customHeight="1">
      <c r="C629" s="2"/>
      <c r="G629" s="25"/>
    </row>
    <row r="630" spans="3:7" ht="19.5" customHeight="1">
      <c r="C630" s="2"/>
      <c r="G630" s="25"/>
    </row>
    <row r="631" spans="3:7" ht="19.5" customHeight="1">
      <c r="C631" s="2"/>
      <c r="G631" s="25"/>
    </row>
    <row r="632" spans="3:7" ht="19.5" customHeight="1">
      <c r="C632" s="2"/>
      <c r="G632" s="25"/>
    </row>
    <row r="633" spans="3:7" ht="19.5" customHeight="1">
      <c r="C633" s="2"/>
      <c r="G633" s="25"/>
    </row>
    <row r="634" spans="3:7" ht="19.5" customHeight="1">
      <c r="C634" s="2"/>
      <c r="G634" s="25"/>
    </row>
    <row r="635" spans="3:7" ht="19.5" customHeight="1">
      <c r="C635" s="2"/>
      <c r="G635" s="25"/>
    </row>
    <row r="636" spans="3:7" ht="19.5" customHeight="1">
      <c r="C636" s="2"/>
      <c r="G636" s="25"/>
    </row>
    <row r="637" spans="3:7" ht="19.5" customHeight="1">
      <c r="C637" s="2"/>
      <c r="G637" s="25"/>
    </row>
    <row r="638" spans="3:7" ht="19.5" customHeight="1">
      <c r="C638" s="2"/>
      <c r="G638" s="25"/>
    </row>
    <row r="639" spans="3:7" ht="19.5" customHeight="1">
      <c r="C639" s="2"/>
      <c r="G639" s="25"/>
    </row>
    <row r="640" spans="3:7" ht="19.5" customHeight="1">
      <c r="C640" s="2"/>
      <c r="G640" s="25"/>
    </row>
    <row r="641" spans="3:7" ht="19.5" customHeight="1">
      <c r="C641" s="2"/>
      <c r="G641" s="25"/>
    </row>
    <row r="642" spans="3:7" ht="19.5" customHeight="1">
      <c r="C642" s="2"/>
      <c r="G642" s="25"/>
    </row>
    <row r="643" spans="3:7" ht="19.5" customHeight="1">
      <c r="C643" s="2"/>
      <c r="G643" s="25"/>
    </row>
    <row r="644" spans="3:7" ht="19.5" customHeight="1">
      <c r="C644" s="2"/>
      <c r="G644" s="25"/>
    </row>
    <row r="645" spans="3:7" ht="19.5" customHeight="1">
      <c r="C645" s="2"/>
      <c r="G645" s="25"/>
    </row>
    <row r="646" spans="3:7" ht="19.5" customHeight="1">
      <c r="C646" s="2"/>
      <c r="G646" s="25"/>
    </row>
    <row r="647" spans="3:7" ht="19.5" customHeight="1">
      <c r="C647" s="2"/>
      <c r="G647" s="25"/>
    </row>
    <row r="648" spans="3:7" ht="19.5" customHeight="1">
      <c r="C648" s="2"/>
      <c r="G648" s="25"/>
    </row>
    <row r="649" spans="3:7" ht="19.5" customHeight="1">
      <c r="C649" s="2"/>
      <c r="G649" s="25"/>
    </row>
    <row r="650" spans="3:7" ht="19.5" customHeight="1">
      <c r="C650" s="2"/>
      <c r="G650" s="25"/>
    </row>
    <row r="651" spans="3:7" ht="19.5" customHeight="1">
      <c r="C651" s="2"/>
      <c r="G651" s="25"/>
    </row>
    <row r="652" spans="3:7" ht="19.5" customHeight="1">
      <c r="C652" s="2"/>
      <c r="G652" s="25"/>
    </row>
    <row r="653" spans="3:7" ht="19.5" customHeight="1">
      <c r="C653" s="2"/>
      <c r="G653" s="25"/>
    </row>
    <row r="654" spans="3:7" ht="19.5" customHeight="1">
      <c r="C654" s="2"/>
      <c r="G654" s="25"/>
    </row>
    <row r="655" spans="3:7" ht="19.5" customHeight="1">
      <c r="C655" s="2"/>
      <c r="G655" s="25"/>
    </row>
    <row r="656" spans="3:7" ht="19.5" customHeight="1">
      <c r="C656" s="2"/>
      <c r="G656" s="25"/>
    </row>
    <row r="657" spans="3:7" ht="19.5" customHeight="1">
      <c r="C657" s="2"/>
      <c r="G657" s="25"/>
    </row>
    <row r="658" spans="3:7" ht="19.5" customHeight="1">
      <c r="C658" s="2"/>
      <c r="G658" s="25"/>
    </row>
    <row r="659" spans="3:7" ht="19.5" customHeight="1">
      <c r="C659" s="2"/>
      <c r="G659" s="25"/>
    </row>
    <row r="660" spans="3:7" ht="19.5" customHeight="1">
      <c r="C660" s="2"/>
      <c r="G660" s="25"/>
    </row>
    <row r="661" spans="3:7" ht="19.5" customHeight="1">
      <c r="C661" s="2"/>
      <c r="G661" s="25"/>
    </row>
    <row r="662" spans="3:7" ht="19.5" customHeight="1">
      <c r="C662" s="2"/>
      <c r="G662" s="25"/>
    </row>
    <row r="663" spans="3:7" ht="19.5" customHeight="1">
      <c r="C663" s="2"/>
      <c r="G663" s="25"/>
    </row>
    <row r="664" spans="3:7" ht="19.5" customHeight="1">
      <c r="C664" s="2"/>
      <c r="G664" s="25"/>
    </row>
    <row r="665" spans="3:7" ht="19.5" customHeight="1">
      <c r="C665" s="2"/>
      <c r="G665" s="25"/>
    </row>
    <row r="666" spans="3:7" ht="19.5" customHeight="1">
      <c r="C666" s="2"/>
      <c r="G666" s="25"/>
    </row>
    <row r="667" spans="3:7" ht="19.5" customHeight="1">
      <c r="C667" s="2"/>
      <c r="G667" s="25"/>
    </row>
    <row r="668" spans="3:7" ht="19.5" customHeight="1">
      <c r="C668" s="2"/>
      <c r="G668" s="25"/>
    </row>
    <row r="669" spans="3:7" ht="19.5" customHeight="1">
      <c r="C669" s="2"/>
      <c r="G669" s="25"/>
    </row>
    <row r="670" spans="3:7" ht="19.5" customHeight="1">
      <c r="C670" s="2"/>
      <c r="G670" s="25"/>
    </row>
    <row r="671" spans="3:7" ht="19.5" customHeight="1">
      <c r="C671" s="2"/>
      <c r="G671" s="25"/>
    </row>
    <row r="672" spans="3:7" ht="19.5" customHeight="1">
      <c r="C672" s="2"/>
      <c r="G672" s="25"/>
    </row>
    <row r="673" spans="3:7" ht="19.5" customHeight="1">
      <c r="C673" s="2"/>
      <c r="G673" s="25"/>
    </row>
    <row r="674" spans="3:7" ht="19.5" customHeight="1">
      <c r="C674" s="2"/>
      <c r="G674" s="25"/>
    </row>
    <row r="675" spans="3:7" ht="19.5" customHeight="1">
      <c r="C675" s="2"/>
      <c r="G675" s="25"/>
    </row>
    <row r="676" spans="3:7" ht="19.5" customHeight="1">
      <c r="C676" s="2"/>
      <c r="G676" s="25"/>
    </row>
    <row r="677" spans="3:7" ht="19.5" customHeight="1">
      <c r="C677" s="2"/>
      <c r="G677" s="25"/>
    </row>
    <row r="678" spans="3:7" ht="19.5" customHeight="1">
      <c r="C678" s="2"/>
      <c r="G678" s="25"/>
    </row>
    <row r="679" spans="3:7" ht="19.5" customHeight="1">
      <c r="C679" s="2"/>
      <c r="G679" s="25"/>
    </row>
    <row r="680" spans="3:7" ht="19.5" customHeight="1">
      <c r="C680" s="2"/>
      <c r="G680" s="25"/>
    </row>
    <row r="681" spans="3:7" ht="19.5" customHeight="1">
      <c r="C681" s="2"/>
      <c r="G681" s="25"/>
    </row>
    <row r="682" spans="3:7" ht="19.5" customHeight="1">
      <c r="C682" s="2"/>
      <c r="G682" s="25"/>
    </row>
    <row r="683" spans="3:7" ht="19.5" customHeight="1">
      <c r="C683" s="2"/>
      <c r="G683" s="25"/>
    </row>
    <row r="684" spans="3:7" ht="19.5" customHeight="1">
      <c r="C684" s="2"/>
      <c r="G684" s="25"/>
    </row>
    <row r="685" spans="3:7" ht="19.5" customHeight="1">
      <c r="C685" s="2"/>
      <c r="G685" s="25"/>
    </row>
    <row r="686" spans="3:7" ht="19.5" customHeight="1">
      <c r="C686" s="2"/>
      <c r="G686" s="25"/>
    </row>
    <row r="687" spans="3:7" ht="19.5" customHeight="1">
      <c r="C687" s="2"/>
      <c r="G687" s="25"/>
    </row>
    <row r="688" spans="3:7" ht="19.5" customHeight="1">
      <c r="C688" s="2"/>
      <c r="G688" s="25"/>
    </row>
    <row r="689" spans="3:7" ht="19.5" customHeight="1">
      <c r="C689" s="2"/>
      <c r="G689" s="25"/>
    </row>
    <row r="690" spans="3:7" ht="19.5" customHeight="1">
      <c r="C690" s="2"/>
      <c r="G690" s="25"/>
    </row>
    <row r="691" spans="3:7" ht="19.5" customHeight="1">
      <c r="C691" s="2"/>
      <c r="G691" s="25"/>
    </row>
    <row r="692" spans="3:7" ht="19.5" customHeight="1">
      <c r="C692" s="2"/>
      <c r="G692" s="25"/>
    </row>
    <row r="693" spans="3:7" ht="19.5" customHeight="1">
      <c r="C693" s="2"/>
      <c r="G693" s="25"/>
    </row>
    <row r="694" spans="3:7" ht="19.5" customHeight="1">
      <c r="C694" s="2"/>
      <c r="G694" s="25"/>
    </row>
    <row r="695" spans="3:7" ht="19.5" customHeight="1">
      <c r="C695" s="2"/>
      <c r="G695" s="25"/>
    </row>
    <row r="696" spans="3:7" ht="19.5" customHeight="1">
      <c r="C696" s="2"/>
      <c r="G696" s="25"/>
    </row>
    <row r="697" spans="3:7" ht="19.5" customHeight="1">
      <c r="C697" s="2"/>
      <c r="G697" s="25"/>
    </row>
    <row r="698" spans="3:7" ht="19.5" customHeight="1">
      <c r="C698" s="2"/>
      <c r="G698" s="25"/>
    </row>
    <row r="699" spans="3:7" ht="19.5" customHeight="1">
      <c r="C699" s="2"/>
      <c r="G699" s="25"/>
    </row>
    <row r="700" spans="3:7" ht="19.5" customHeight="1">
      <c r="C700" s="2"/>
      <c r="G700" s="25"/>
    </row>
    <row r="701" spans="3:7" ht="19.5" customHeight="1">
      <c r="C701" s="2"/>
      <c r="G701" s="25"/>
    </row>
    <row r="702" spans="3:7" ht="19.5" customHeight="1">
      <c r="C702" s="2"/>
      <c r="G702" s="25"/>
    </row>
    <row r="703" spans="3:7" ht="19.5" customHeight="1">
      <c r="C703" s="2"/>
      <c r="G703" s="25"/>
    </row>
    <row r="704" spans="3:7" ht="19.5" customHeight="1">
      <c r="C704" s="2"/>
      <c r="G704" s="25"/>
    </row>
    <row r="705" spans="3:7" ht="19.5" customHeight="1">
      <c r="C705" s="2"/>
      <c r="G705" s="25"/>
    </row>
    <row r="706" spans="3:7" ht="19.5" customHeight="1">
      <c r="C706" s="2"/>
      <c r="G706" s="25"/>
    </row>
    <row r="707" spans="3:7" ht="19.5" customHeight="1">
      <c r="C707" s="2"/>
      <c r="G707" s="25"/>
    </row>
    <row r="708" spans="3:7" ht="19.5" customHeight="1">
      <c r="C708" s="2"/>
      <c r="G708" s="25"/>
    </row>
    <row r="709" spans="3:7" ht="19.5" customHeight="1">
      <c r="C709" s="2"/>
      <c r="G709" s="25"/>
    </row>
    <row r="710" spans="3:7" ht="19.5" customHeight="1">
      <c r="C710" s="2"/>
      <c r="G710" s="25"/>
    </row>
    <row r="711" spans="3:7" ht="19.5" customHeight="1">
      <c r="C711" s="2"/>
      <c r="G711" s="25"/>
    </row>
    <row r="712" spans="3:7" ht="19.5" customHeight="1">
      <c r="C712" s="2"/>
      <c r="G712" s="25"/>
    </row>
    <row r="713" spans="3:7" ht="19.5" customHeight="1">
      <c r="C713" s="2"/>
      <c r="G713" s="25"/>
    </row>
    <row r="714" spans="3:7" ht="19.5" customHeight="1">
      <c r="C714" s="2"/>
      <c r="G714" s="25"/>
    </row>
    <row r="715" spans="3:7" ht="19.5" customHeight="1">
      <c r="C715" s="2"/>
      <c r="G715" s="25"/>
    </row>
    <row r="716" spans="3:7" ht="19.5" customHeight="1">
      <c r="C716" s="2"/>
      <c r="G716" s="25"/>
    </row>
    <row r="717" spans="3:7" ht="19.5" customHeight="1">
      <c r="C717" s="2"/>
      <c r="G717" s="25"/>
    </row>
    <row r="718" spans="3:7" ht="19.5" customHeight="1">
      <c r="C718" s="2"/>
      <c r="G718" s="25"/>
    </row>
    <row r="719" spans="3:7" ht="19.5" customHeight="1">
      <c r="C719" s="2"/>
      <c r="G719" s="25"/>
    </row>
    <row r="720" spans="3:7" ht="19.5" customHeight="1">
      <c r="C720" s="2"/>
      <c r="G720" s="25"/>
    </row>
    <row r="721" spans="3:7" ht="19.5" customHeight="1">
      <c r="C721" s="2"/>
      <c r="G721" s="25"/>
    </row>
    <row r="722" spans="3:7" ht="19.5" customHeight="1">
      <c r="C722" s="2"/>
      <c r="G722" s="25"/>
    </row>
    <row r="723" spans="3:7" ht="19.5" customHeight="1">
      <c r="C723" s="2"/>
      <c r="G723" s="25"/>
    </row>
    <row r="724" spans="3:7" ht="19.5" customHeight="1">
      <c r="C724" s="2"/>
      <c r="G724" s="25"/>
    </row>
    <row r="725" spans="3:7" ht="19.5" customHeight="1">
      <c r="C725" s="2"/>
      <c r="G725" s="25"/>
    </row>
    <row r="726" spans="3:7" ht="19.5" customHeight="1">
      <c r="C726" s="2"/>
      <c r="G726" s="25"/>
    </row>
    <row r="727" spans="3:7" ht="19.5" customHeight="1">
      <c r="C727" s="2"/>
      <c r="G727" s="25"/>
    </row>
    <row r="728" spans="3:7" ht="19.5" customHeight="1">
      <c r="C728" s="2"/>
      <c r="G728" s="25"/>
    </row>
    <row r="729" spans="3:7" ht="19.5" customHeight="1">
      <c r="C729" s="2"/>
      <c r="G729" s="25"/>
    </row>
    <row r="730" spans="3:7" ht="19.5" customHeight="1">
      <c r="C730" s="2"/>
      <c r="G730" s="25"/>
    </row>
    <row r="731" spans="3:7" ht="19.5" customHeight="1">
      <c r="C731" s="2"/>
      <c r="G731" s="25"/>
    </row>
    <row r="732" spans="3:7" ht="19.5" customHeight="1">
      <c r="C732" s="2"/>
      <c r="G732" s="25"/>
    </row>
    <row r="733" spans="3:7" ht="19.5" customHeight="1">
      <c r="C733" s="2"/>
      <c r="G733" s="25"/>
    </row>
    <row r="734" spans="3:7" ht="19.5" customHeight="1">
      <c r="C734" s="2"/>
      <c r="G734" s="25"/>
    </row>
    <row r="735" spans="3:7" ht="19.5" customHeight="1">
      <c r="C735" s="2"/>
      <c r="G735" s="25"/>
    </row>
    <row r="736" spans="3:7" ht="19.5" customHeight="1">
      <c r="C736" s="2"/>
      <c r="G736" s="25"/>
    </row>
    <row r="737" spans="3:7" ht="19.5" customHeight="1">
      <c r="C737" s="2"/>
      <c r="G737" s="25"/>
    </row>
    <row r="738" spans="3:7" ht="19.5" customHeight="1">
      <c r="C738" s="2"/>
      <c r="G738" s="25"/>
    </row>
    <row r="739" spans="3:7" ht="19.5" customHeight="1">
      <c r="C739" s="2"/>
      <c r="G739" s="25"/>
    </row>
    <row r="740" spans="3:7" ht="19.5" customHeight="1">
      <c r="C740" s="2"/>
      <c r="G740" s="25"/>
    </row>
    <row r="741" spans="3:7" ht="19.5" customHeight="1">
      <c r="C741" s="2"/>
      <c r="G741" s="25"/>
    </row>
    <row r="742" spans="3:7" ht="19.5" customHeight="1">
      <c r="C742" s="2"/>
      <c r="G742" s="25"/>
    </row>
    <row r="743" spans="3:7" ht="19.5" customHeight="1">
      <c r="C743" s="2"/>
      <c r="G743" s="25"/>
    </row>
    <row r="744" spans="3:7" ht="19.5" customHeight="1">
      <c r="C744" s="2"/>
      <c r="G744" s="25"/>
    </row>
    <row r="745" spans="3:7" ht="19.5" customHeight="1">
      <c r="C745" s="2"/>
      <c r="G745" s="25"/>
    </row>
    <row r="746" spans="3:7" ht="19.5" customHeight="1">
      <c r="C746" s="2"/>
      <c r="G746" s="25"/>
    </row>
    <row r="747" spans="3:7" ht="19.5" customHeight="1">
      <c r="C747" s="2"/>
      <c r="G747" s="25"/>
    </row>
    <row r="748" spans="3:7" ht="19.5" customHeight="1">
      <c r="C748" s="2"/>
      <c r="G748" s="25"/>
    </row>
    <row r="749" spans="3:7" ht="19.5" customHeight="1">
      <c r="C749" s="2"/>
      <c r="G749" s="25"/>
    </row>
    <row r="750" spans="3:7" ht="19.5" customHeight="1">
      <c r="C750" s="2"/>
      <c r="G750" s="25"/>
    </row>
    <row r="751" spans="3:7" ht="19.5" customHeight="1">
      <c r="C751" s="2"/>
      <c r="G751" s="25"/>
    </row>
    <row r="752" spans="3:7" ht="19.5" customHeight="1">
      <c r="C752" s="2"/>
      <c r="G752" s="25"/>
    </row>
    <row r="753" spans="3:7" ht="19.5" customHeight="1">
      <c r="C753" s="2"/>
      <c r="G753" s="25"/>
    </row>
    <row r="754" spans="3:7" ht="19.5" customHeight="1">
      <c r="C754" s="2"/>
      <c r="G754" s="25"/>
    </row>
    <row r="755" spans="3:7" ht="19.5" customHeight="1">
      <c r="C755" s="2"/>
      <c r="G755" s="25"/>
    </row>
    <row r="756" spans="3:7" ht="19.5" customHeight="1">
      <c r="C756" s="2"/>
      <c r="G756" s="25"/>
    </row>
    <row r="757" spans="3:7" ht="19.5" customHeight="1">
      <c r="C757" s="2"/>
      <c r="G757" s="25"/>
    </row>
    <row r="758" spans="3:7" ht="19.5" customHeight="1">
      <c r="C758" s="2"/>
      <c r="G758" s="25"/>
    </row>
    <row r="759" spans="3:7" ht="19.5" customHeight="1">
      <c r="C759" s="2"/>
      <c r="G759" s="25"/>
    </row>
    <row r="760" spans="3:7" ht="19.5" customHeight="1">
      <c r="C760" s="2"/>
      <c r="G760" s="25"/>
    </row>
    <row r="761" spans="3:7" ht="19.5" customHeight="1">
      <c r="C761" s="2"/>
      <c r="G761" s="25"/>
    </row>
    <row r="762" spans="3:7" ht="19.5" customHeight="1">
      <c r="C762" s="2"/>
      <c r="G762" s="25"/>
    </row>
    <row r="763" spans="3:7" ht="19.5" customHeight="1">
      <c r="C763" s="2"/>
      <c r="G763" s="25"/>
    </row>
    <row r="764" spans="3:7" ht="19.5" customHeight="1">
      <c r="C764" s="2"/>
      <c r="G764" s="25"/>
    </row>
    <row r="765" spans="3:7" ht="19.5" customHeight="1">
      <c r="C765" s="2"/>
      <c r="G765" s="25"/>
    </row>
    <row r="766" spans="3:7" ht="19.5" customHeight="1">
      <c r="C766" s="2"/>
      <c r="G766" s="25"/>
    </row>
    <row r="767" spans="3:7" ht="19.5" customHeight="1">
      <c r="C767" s="2"/>
      <c r="G767" s="25"/>
    </row>
    <row r="768" spans="3:7" ht="19.5" customHeight="1">
      <c r="C768" s="2"/>
      <c r="G768" s="25"/>
    </row>
    <row r="769" spans="3:7" ht="19.5" customHeight="1">
      <c r="C769" s="2"/>
      <c r="G769" s="25"/>
    </row>
    <row r="770" spans="3:7" ht="19.5" customHeight="1">
      <c r="C770" s="2"/>
      <c r="G770" s="25"/>
    </row>
    <row r="771" spans="3:7" ht="19.5" customHeight="1">
      <c r="C771" s="2"/>
      <c r="G771" s="25"/>
    </row>
    <row r="772" spans="3:7" ht="19.5" customHeight="1">
      <c r="C772" s="2"/>
      <c r="G772" s="25"/>
    </row>
    <row r="773" spans="3:7" ht="19.5" customHeight="1">
      <c r="C773" s="2"/>
      <c r="G773" s="25"/>
    </row>
    <row r="774" spans="3:7" ht="19.5" customHeight="1">
      <c r="C774" s="2"/>
      <c r="G774" s="25"/>
    </row>
    <row r="775" spans="3:7" ht="19.5" customHeight="1">
      <c r="C775" s="2"/>
      <c r="G775" s="25"/>
    </row>
    <row r="776" spans="3:7" ht="19.5" customHeight="1">
      <c r="C776" s="2"/>
      <c r="G776" s="25"/>
    </row>
    <row r="777" spans="3:7" ht="19.5" customHeight="1">
      <c r="C777" s="2"/>
      <c r="G777" s="25"/>
    </row>
    <row r="778" spans="3:7" ht="19.5" customHeight="1">
      <c r="C778" s="2"/>
      <c r="G778" s="25"/>
    </row>
    <row r="779" spans="3:7" ht="19.5" customHeight="1">
      <c r="C779" s="2"/>
      <c r="G779" s="25"/>
    </row>
    <row r="780" spans="3:7" ht="19.5" customHeight="1">
      <c r="C780" s="2"/>
      <c r="G780" s="25"/>
    </row>
    <row r="781" spans="3:7" ht="19.5" customHeight="1">
      <c r="C781" s="2"/>
      <c r="G781" s="25"/>
    </row>
    <row r="782" spans="3:7" ht="19.5" customHeight="1">
      <c r="C782" s="2"/>
      <c r="G782" s="25"/>
    </row>
    <row r="783" spans="3:7" ht="19.5" customHeight="1">
      <c r="C783" s="2"/>
      <c r="G783" s="25"/>
    </row>
    <row r="784" spans="3:7" ht="19.5" customHeight="1">
      <c r="C784" s="2"/>
      <c r="G784" s="25"/>
    </row>
    <row r="785" spans="3:7" ht="19.5" customHeight="1">
      <c r="C785" s="2"/>
      <c r="G785" s="25"/>
    </row>
    <row r="786" spans="3:7" ht="19.5" customHeight="1">
      <c r="C786" s="2"/>
      <c r="G786" s="25"/>
    </row>
    <row r="787" spans="3:7" ht="19.5" customHeight="1">
      <c r="C787" s="2"/>
      <c r="G787" s="25"/>
    </row>
    <row r="788" spans="3:7" ht="19.5" customHeight="1">
      <c r="C788" s="2"/>
      <c r="G788" s="25"/>
    </row>
    <row r="789" spans="3:7" ht="19.5" customHeight="1">
      <c r="C789" s="2"/>
      <c r="G789" s="25"/>
    </row>
    <row r="790" spans="3:7" ht="19.5" customHeight="1">
      <c r="C790" s="2"/>
      <c r="G790" s="25"/>
    </row>
    <row r="791" spans="3:7" ht="19.5" customHeight="1">
      <c r="C791" s="2"/>
      <c r="G791" s="25"/>
    </row>
    <row r="792" spans="3:7" ht="19.5" customHeight="1">
      <c r="C792" s="2"/>
      <c r="G792" s="25"/>
    </row>
    <row r="793" spans="3:7" ht="19.5" customHeight="1">
      <c r="C793" s="2"/>
      <c r="G793" s="25"/>
    </row>
    <row r="794" spans="3:7" ht="19.5" customHeight="1">
      <c r="C794" s="2"/>
      <c r="G794" s="25"/>
    </row>
    <row r="795" spans="3:7" ht="19.5" customHeight="1">
      <c r="C795" s="2"/>
      <c r="G795" s="25"/>
    </row>
    <row r="796" spans="3:7" ht="19.5" customHeight="1">
      <c r="C796" s="2"/>
      <c r="G796" s="25"/>
    </row>
    <row r="797" spans="3:7" ht="19.5" customHeight="1">
      <c r="C797" s="2"/>
      <c r="G797" s="25"/>
    </row>
    <row r="798" spans="3:7" ht="19.5" customHeight="1">
      <c r="C798" s="2"/>
      <c r="G798" s="25"/>
    </row>
    <row r="799" spans="3:7" ht="19.5" customHeight="1">
      <c r="C799" s="2"/>
      <c r="G799" s="25"/>
    </row>
    <row r="800" spans="3:7" ht="19.5" customHeight="1">
      <c r="C800" s="2"/>
      <c r="G800" s="25"/>
    </row>
    <row r="801" spans="3:7" ht="19.5" customHeight="1">
      <c r="C801" s="2"/>
      <c r="G801" s="25"/>
    </row>
    <row r="802" spans="3:7" ht="19.5" customHeight="1">
      <c r="C802" s="2"/>
      <c r="G802" s="25"/>
    </row>
    <row r="803" spans="3:7" ht="19.5" customHeight="1">
      <c r="C803" s="2"/>
      <c r="G803" s="25"/>
    </row>
    <row r="804" spans="3:7" ht="19.5" customHeight="1">
      <c r="C804" s="2"/>
      <c r="G804" s="25"/>
    </row>
    <row r="805" spans="3:7" ht="19.5" customHeight="1">
      <c r="C805" s="2"/>
      <c r="G805" s="25"/>
    </row>
    <row r="806" spans="3:7" ht="19.5" customHeight="1">
      <c r="C806" s="2"/>
      <c r="G806" s="25"/>
    </row>
    <row r="807" spans="3:7" ht="19.5" customHeight="1">
      <c r="C807" s="2"/>
      <c r="G807" s="25"/>
    </row>
    <row r="808" spans="3:7" ht="19.5" customHeight="1">
      <c r="C808" s="2"/>
      <c r="G808" s="25"/>
    </row>
    <row r="809" spans="3:7" ht="19.5" customHeight="1">
      <c r="C809" s="2"/>
      <c r="G809" s="25"/>
    </row>
    <row r="810" spans="3:7" ht="19.5" customHeight="1">
      <c r="C810" s="2"/>
      <c r="G810" s="25"/>
    </row>
    <row r="811" spans="3:7" ht="19.5" customHeight="1">
      <c r="C811" s="2"/>
      <c r="G811" s="25"/>
    </row>
    <row r="812" spans="3:7" ht="19.5" customHeight="1">
      <c r="C812" s="2"/>
      <c r="G812" s="25"/>
    </row>
    <row r="813" spans="3:7" ht="19.5" customHeight="1">
      <c r="C813" s="2"/>
      <c r="G813" s="25"/>
    </row>
    <row r="814" spans="3:7" ht="19.5" customHeight="1">
      <c r="C814" s="2"/>
      <c r="G814" s="25"/>
    </row>
    <row r="815" spans="3:7" ht="19.5" customHeight="1">
      <c r="C815" s="2"/>
      <c r="G815" s="25"/>
    </row>
    <row r="816" spans="3:7" ht="19.5" customHeight="1">
      <c r="C816" s="2"/>
      <c r="G816" s="25"/>
    </row>
    <row r="817" spans="3:7" ht="19.5" customHeight="1">
      <c r="C817" s="2"/>
      <c r="G817" s="25"/>
    </row>
    <row r="818" spans="3:7" ht="19.5" customHeight="1">
      <c r="C818" s="2"/>
      <c r="G818" s="25"/>
    </row>
    <row r="819" spans="3:7" ht="19.5" customHeight="1">
      <c r="C819" s="2"/>
      <c r="G819" s="25"/>
    </row>
    <row r="820" spans="3:7" ht="19.5" customHeight="1">
      <c r="C820" s="2"/>
      <c r="G820" s="25"/>
    </row>
    <row r="821" spans="3:7" ht="19.5" customHeight="1">
      <c r="C821" s="2"/>
      <c r="G821" s="25"/>
    </row>
    <row r="822" spans="3:7" ht="19.5" customHeight="1">
      <c r="C822" s="2"/>
      <c r="G822" s="25"/>
    </row>
    <row r="823" spans="3:7" ht="19.5" customHeight="1">
      <c r="C823" s="2"/>
      <c r="G823" s="25"/>
    </row>
    <row r="824" spans="3:7" ht="19.5" customHeight="1">
      <c r="C824" s="2"/>
      <c r="G824" s="25"/>
    </row>
    <row r="825" spans="3:7" ht="19.5" customHeight="1">
      <c r="C825" s="2"/>
      <c r="G825" s="25"/>
    </row>
    <row r="826" spans="3:7" ht="19.5" customHeight="1">
      <c r="C826" s="2"/>
      <c r="G826" s="25"/>
    </row>
    <row r="827" spans="3:7" ht="19.5" customHeight="1">
      <c r="C827" s="2"/>
      <c r="G827" s="25"/>
    </row>
    <row r="828" spans="3:7" ht="19.5" customHeight="1">
      <c r="C828" s="2"/>
      <c r="G828" s="25"/>
    </row>
    <row r="829" spans="3:7" ht="19.5" customHeight="1">
      <c r="C829" s="2"/>
      <c r="G829" s="25"/>
    </row>
    <row r="830" spans="3:7" ht="19.5" customHeight="1">
      <c r="C830" s="2"/>
      <c r="G830" s="25"/>
    </row>
    <row r="831" spans="3:7" ht="19.5" customHeight="1">
      <c r="C831" s="2"/>
      <c r="G831" s="25"/>
    </row>
    <row r="832" spans="3:7" ht="19.5" customHeight="1">
      <c r="C832" s="2"/>
      <c r="G832" s="25"/>
    </row>
    <row r="833" spans="3:7" ht="19.5" customHeight="1">
      <c r="C833" s="2"/>
      <c r="G833" s="25"/>
    </row>
    <row r="834" spans="3:7" ht="19.5" customHeight="1">
      <c r="C834" s="2"/>
      <c r="G834" s="25"/>
    </row>
    <row r="835" spans="3:7" ht="19.5" customHeight="1">
      <c r="C835" s="2"/>
      <c r="G835" s="25"/>
    </row>
    <row r="836" spans="3:7" ht="19.5" customHeight="1">
      <c r="C836" s="2"/>
      <c r="G836" s="25"/>
    </row>
    <row r="837" spans="3:7" ht="19.5" customHeight="1">
      <c r="C837" s="2"/>
      <c r="G837" s="25"/>
    </row>
    <row r="838" spans="3:7" ht="19.5" customHeight="1">
      <c r="C838" s="2"/>
      <c r="G838" s="25"/>
    </row>
    <row r="839" spans="3:7" ht="19.5" customHeight="1">
      <c r="C839" s="2"/>
      <c r="G839" s="25"/>
    </row>
    <row r="840" spans="3:7" ht="19.5" customHeight="1">
      <c r="C840" s="2"/>
      <c r="G840" s="25"/>
    </row>
    <row r="841" spans="3:7" ht="19.5" customHeight="1">
      <c r="C841" s="2"/>
      <c r="G841" s="25"/>
    </row>
    <row r="842" spans="3:7" ht="19.5" customHeight="1">
      <c r="C842" s="2"/>
      <c r="G842" s="25"/>
    </row>
    <row r="843" spans="3:7" ht="19.5" customHeight="1">
      <c r="C843" s="2"/>
      <c r="G843" s="25"/>
    </row>
    <row r="844" spans="3:7" ht="19.5" customHeight="1">
      <c r="C844" s="2"/>
      <c r="G844" s="25"/>
    </row>
    <row r="845" spans="3:7" ht="19.5" customHeight="1">
      <c r="C845" s="2"/>
      <c r="G845" s="25"/>
    </row>
    <row r="846" spans="3:7" ht="19.5" customHeight="1">
      <c r="C846" s="2"/>
      <c r="G846" s="25"/>
    </row>
    <row r="847" spans="3:7" ht="19.5" customHeight="1">
      <c r="C847" s="2"/>
      <c r="G847" s="25"/>
    </row>
    <row r="848" spans="3:7" ht="19.5" customHeight="1">
      <c r="C848" s="2"/>
      <c r="G848" s="25"/>
    </row>
    <row r="849" spans="3:7" ht="19.5" customHeight="1">
      <c r="C849" s="2"/>
      <c r="G849" s="25"/>
    </row>
    <row r="850" spans="3:7" ht="19.5" customHeight="1">
      <c r="C850" s="2"/>
      <c r="G850" s="25"/>
    </row>
    <row r="851" spans="3:7" ht="19.5" customHeight="1">
      <c r="C851" s="2"/>
      <c r="G851" s="25"/>
    </row>
    <row r="852" spans="3:7" ht="19.5" customHeight="1">
      <c r="C852" s="2"/>
      <c r="G852" s="25"/>
    </row>
    <row r="853" spans="3:7" ht="19.5" customHeight="1">
      <c r="C853" s="2"/>
      <c r="G853" s="25"/>
    </row>
    <row r="854" spans="3:7" ht="19.5" customHeight="1">
      <c r="C854" s="2"/>
      <c r="G854" s="25"/>
    </row>
    <row r="855" spans="3:7" ht="19.5" customHeight="1">
      <c r="C855" s="2"/>
      <c r="G855" s="25"/>
    </row>
    <row r="856" spans="3:7" ht="19.5" customHeight="1">
      <c r="C856" s="2"/>
      <c r="G856" s="25"/>
    </row>
    <row r="857" spans="3:7" ht="19.5" customHeight="1">
      <c r="C857" s="2"/>
      <c r="G857" s="25"/>
    </row>
    <row r="858" spans="3:7" ht="19.5" customHeight="1">
      <c r="C858" s="2"/>
      <c r="G858" s="25"/>
    </row>
    <row r="859" spans="3:7" ht="19.5" customHeight="1">
      <c r="C859" s="2"/>
      <c r="G859" s="25"/>
    </row>
    <row r="860" spans="3:7" ht="19.5" customHeight="1">
      <c r="C860" s="2"/>
      <c r="G860" s="25"/>
    </row>
    <row r="861" spans="3:7" ht="19.5" customHeight="1">
      <c r="C861" s="2"/>
      <c r="G861" s="25"/>
    </row>
    <row r="862" spans="3:7" ht="19.5" customHeight="1">
      <c r="C862" s="2"/>
      <c r="G862" s="25"/>
    </row>
    <row r="863" spans="3:7" ht="19.5" customHeight="1">
      <c r="C863" s="2"/>
      <c r="G863" s="25"/>
    </row>
    <row r="864" spans="3:7" ht="19.5" customHeight="1">
      <c r="C864" s="2"/>
      <c r="G864" s="25"/>
    </row>
    <row r="865" spans="3:7" ht="19.5" customHeight="1">
      <c r="C865" s="2"/>
      <c r="G865" s="25"/>
    </row>
    <row r="866" spans="3:7" ht="19.5" customHeight="1">
      <c r="C866" s="2"/>
      <c r="G866" s="25"/>
    </row>
    <row r="867" spans="3:7" ht="19.5" customHeight="1">
      <c r="C867" s="2"/>
      <c r="G867" s="25"/>
    </row>
    <row r="868" spans="3:7" ht="19.5" customHeight="1">
      <c r="C868" s="2"/>
      <c r="G868" s="25"/>
    </row>
    <row r="869" spans="3:7" ht="19.5" customHeight="1">
      <c r="C869" s="2"/>
      <c r="G869" s="25"/>
    </row>
    <row r="870" spans="3:7" ht="19.5" customHeight="1">
      <c r="C870" s="2"/>
      <c r="G870" s="25"/>
    </row>
    <row r="871" spans="3:7" ht="19.5" customHeight="1">
      <c r="C871" s="2"/>
      <c r="G871" s="25"/>
    </row>
    <row r="872" spans="3:7" ht="19.5" customHeight="1">
      <c r="C872" s="2"/>
      <c r="G872" s="25"/>
    </row>
    <row r="873" spans="3:7" ht="19.5" customHeight="1">
      <c r="C873" s="2"/>
      <c r="G873" s="25"/>
    </row>
    <row r="874" spans="3:7" ht="19.5" customHeight="1">
      <c r="C874" s="2"/>
      <c r="G874" s="25"/>
    </row>
    <row r="875" spans="3:7" ht="19.5" customHeight="1">
      <c r="C875" s="2"/>
      <c r="G875" s="25"/>
    </row>
    <row r="876" spans="3:7" ht="19.5" customHeight="1">
      <c r="C876" s="2"/>
      <c r="G876" s="25"/>
    </row>
    <row r="877" spans="3:7" ht="19.5" customHeight="1">
      <c r="C877" s="2"/>
      <c r="G877" s="25"/>
    </row>
    <row r="878" spans="3:7" ht="19.5" customHeight="1">
      <c r="C878" s="2"/>
      <c r="G878" s="25"/>
    </row>
    <row r="879" spans="3:7" ht="19.5" customHeight="1">
      <c r="C879" s="2"/>
      <c r="G879" s="25"/>
    </row>
    <row r="880" spans="3:7" ht="19.5" customHeight="1">
      <c r="C880" s="2"/>
      <c r="G880" s="25"/>
    </row>
    <row r="881" spans="3:7" ht="19.5" customHeight="1">
      <c r="C881" s="2"/>
      <c r="G881" s="25"/>
    </row>
    <row r="882" spans="3:7" ht="19.5" customHeight="1">
      <c r="C882" s="2"/>
      <c r="G882" s="25"/>
    </row>
    <row r="883" spans="3:7" ht="19.5" customHeight="1">
      <c r="C883" s="2"/>
      <c r="G883" s="25"/>
    </row>
    <row r="884" spans="3:7" ht="19.5" customHeight="1">
      <c r="C884" s="2"/>
      <c r="G884" s="25"/>
    </row>
    <row r="885" spans="3:7" ht="19.5" customHeight="1">
      <c r="C885" s="2"/>
      <c r="G885" s="25"/>
    </row>
    <row r="886" spans="3:7" ht="19.5" customHeight="1">
      <c r="C886" s="2"/>
      <c r="G886" s="25"/>
    </row>
    <row r="887" spans="3:7" ht="19.5" customHeight="1">
      <c r="C887" s="2"/>
      <c r="G887" s="25"/>
    </row>
    <row r="888" spans="3:7" ht="19.5" customHeight="1">
      <c r="C888" s="2"/>
      <c r="G888" s="25"/>
    </row>
    <row r="889" spans="3:7" ht="19.5" customHeight="1">
      <c r="C889" s="2"/>
      <c r="G889" s="25"/>
    </row>
    <row r="890" spans="3:7" ht="19.5" customHeight="1">
      <c r="C890" s="2"/>
      <c r="G890" s="25"/>
    </row>
    <row r="891" spans="3:7" ht="19.5" customHeight="1">
      <c r="C891" s="2"/>
      <c r="G891" s="25"/>
    </row>
    <row r="892" spans="3:7" ht="19.5" customHeight="1">
      <c r="C892" s="2"/>
      <c r="G892" s="25"/>
    </row>
    <row r="893" spans="3:7" ht="19.5" customHeight="1">
      <c r="C893" s="2"/>
      <c r="G893" s="25"/>
    </row>
    <row r="894" spans="3:7" ht="19.5" customHeight="1">
      <c r="C894" s="2"/>
      <c r="G894" s="25"/>
    </row>
    <row r="895" spans="3:7" ht="19.5" customHeight="1">
      <c r="C895" s="2"/>
      <c r="G895" s="25"/>
    </row>
    <row r="896" spans="3:7" ht="19.5" customHeight="1">
      <c r="C896" s="2"/>
      <c r="G896" s="25"/>
    </row>
    <row r="897" spans="3:7" ht="19.5" customHeight="1">
      <c r="C897" s="2"/>
      <c r="G897" s="25"/>
    </row>
    <row r="898" spans="3:7" ht="19.5" customHeight="1">
      <c r="C898" s="2"/>
      <c r="G898" s="25"/>
    </row>
    <row r="899" spans="3:7" ht="19.5" customHeight="1">
      <c r="C899" s="2"/>
      <c r="G899" s="25"/>
    </row>
    <row r="900" spans="3:7" ht="19.5" customHeight="1">
      <c r="C900" s="2"/>
      <c r="G900" s="25"/>
    </row>
    <row r="901" spans="3:7" ht="19.5" customHeight="1">
      <c r="C901" s="2"/>
      <c r="G901" s="25"/>
    </row>
    <row r="902" spans="3:7" ht="19.5" customHeight="1">
      <c r="C902" s="2"/>
      <c r="G902" s="25"/>
    </row>
    <row r="903" spans="3:7" ht="19.5" customHeight="1">
      <c r="C903" s="2"/>
      <c r="G903" s="25"/>
    </row>
    <row r="904" spans="3:7" ht="19.5" customHeight="1">
      <c r="C904" s="2"/>
      <c r="G904" s="25"/>
    </row>
    <row r="905" spans="3:7" ht="19.5" customHeight="1">
      <c r="C905" s="2"/>
      <c r="G905" s="25"/>
    </row>
    <row r="906" spans="3:7" ht="19.5" customHeight="1">
      <c r="C906" s="2"/>
      <c r="G906" s="25"/>
    </row>
    <row r="907" spans="3:7" ht="19.5" customHeight="1">
      <c r="C907" s="2"/>
      <c r="G907" s="25"/>
    </row>
    <row r="908" spans="3:7" ht="19.5" customHeight="1">
      <c r="C908" s="2"/>
      <c r="G908" s="25"/>
    </row>
    <row r="909" spans="3:7" ht="19.5" customHeight="1">
      <c r="C909" s="2"/>
      <c r="G909" s="25"/>
    </row>
    <row r="910" spans="3:7" ht="19.5" customHeight="1">
      <c r="C910" s="2"/>
      <c r="G910" s="25"/>
    </row>
    <row r="911" spans="3:7" ht="19.5" customHeight="1">
      <c r="C911" s="2"/>
      <c r="G911" s="25"/>
    </row>
    <row r="912" spans="3:7" ht="19.5" customHeight="1">
      <c r="C912" s="2"/>
      <c r="G912" s="25"/>
    </row>
    <row r="913" spans="3:7" ht="19.5" customHeight="1">
      <c r="C913" s="2"/>
      <c r="G913" s="25"/>
    </row>
    <row r="914" spans="3:7" ht="19.5" customHeight="1">
      <c r="C914" s="2"/>
      <c r="G914" s="25"/>
    </row>
    <row r="915" spans="3:7" ht="19.5" customHeight="1">
      <c r="C915" s="2"/>
      <c r="G915" s="25"/>
    </row>
    <row r="916" spans="3:7" ht="19.5" customHeight="1">
      <c r="C916" s="2"/>
      <c r="G916" s="25"/>
    </row>
    <row r="917" spans="3:7" ht="19.5" customHeight="1">
      <c r="C917" s="2"/>
      <c r="G917" s="25"/>
    </row>
    <row r="918" spans="3:7" ht="19.5" customHeight="1">
      <c r="C918" s="2"/>
      <c r="G918" s="25"/>
    </row>
    <row r="919" spans="3:7" ht="19.5" customHeight="1">
      <c r="C919" s="2"/>
      <c r="G919" s="25"/>
    </row>
    <row r="920" spans="3:7" ht="19.5" customHeight="1">
      <c r="C920" s="2"/>
      <c r="G920" s="25"/>
    </row>
    <row r="921" spans="3:7" ht="19.5" customHeight="1">
      <c r="C921" s="2"/>
      <c r="G921" s="25"/>
    </row>
    <row r="922" spans="3:7" ht="19.5" customHeight="1">
      <c r="C922" s="2"/>
      <c r="G922" s="25"/>
    </row>
    <row r="923" spans="3:7" ht="19.5" customHeight="1">
      <c r="C923" s="2"/>
      <c r="G923" s="25"/>
    </row>
    <row r="924" spans="3:7" ht="19.5" customHeight="1">
      <c r="C924" s="2"/>
      <c r="G924" s="25"/>
    </row>
    <row r="925" spans="3:7" ht="19.5" customHeight="1">
      <c r="C925" s="2"/>
      <c r="G925" s="25"/>
    </row>
    <row r="926" spans="3:7" ht="19.5" customHeight="1">
      <c r="C926" s="2"/>
      <c r="G926" s="25"/>
    </row>
    <row r="927" spans="3:7" ht="19.5" customHeight="1">
      <c r="C927" s="2"/>
      <c r="G927" s="25"/>
    </row>
    <row r="928" spans="3:7" ht="19.5" customHeight="1">
      <c r="C928" s="2"/>
      <c r="G928" s="25"/>
    </row>
    <row r="929" spans="3:7" ht="19.5" customHeight="1">
      <c r="C929" s="2"/>
      <c r="G929" s="25"/>
    </row>
    <row r="930" spans="3:7" ht="19.5" customHeight="1">
      <c r="C930" s="2"/>
      <c r="G930" s="25"/>
    </row>
    <row r="931" spans="3:7" ht="19.5" customHeight="1">
      <c r="C931" s="2"/>
      <c r="G931" s="25"/>
    </row>
    <row r="932" spans="3:7" ht="19.5" customHeight="1">
      <c r="C932" s="2"/>
      <c r="G932" s="25"/>
    </row>
    <row r="933" spans="3:7" ht="19.5" customHeight="1">
      <c r="C933" s="2"/>
      <c r="G933" s="25"/>
    </row>
    <row r="934" spans="3:7" ht="19.5" customHeight="1">
      <c r="C934" s="2"/>
      <c r="G934" s="25"/>
    </row>
    <row r="935" spans="3:7" ht="19.5" customHeight="1">
      <c r="C935" s="2"/>
      <c r="G935" s="25"/>
    </row>
    <row r="936" spans="3:7" ht="19.5" customHeight="1">
      <c r="C936" s="2"/>
      <c r="G936" s="25"/>
    </row>
    <row r="937" spans="3:7" ht="19.5" customHeight="1">
      <c r="C937" s="2"/>
      <c r="G937" s="25"/>
    </row>
    <row r="938" spans="3:7" ht="19.5" customHeight="1">
      <c r="C938" s="2"/>
      <c r="G938" s="25"/>
    </row>
    <row r="939" spans="3:7" ht="19.5" customHeight="1">
      <c r="C939" s="2"/>
      <c r="G939" s="25"/>
    </row>
    <row r="940" spans="3:7" ht="19.5" customHeight="1">
      <c r="C940" s="2"/>
      <c r="G940" s="25"/>
    </row>
    <row r="941" spans="3:7" ht="19.5" customHeight="1">
      <c r="C941" s="2"/>
      <c r="G941" s="25"/>
    </row>
    <row r="942" spans="3:7" ht="19.5" customHeight="1">
      <c r="C942" s="2"/>
      <c r="G942" s="25"/>
    </row>
    <row r="943" spans="3:7" ht="19.5" customHeight="1">
      <c r="C943" s="2"/>
      <c r="G943" s="25"/>
    </row>
    <row r="944" spans="3:7" ht="19.5" customHeight="1">
      <c r="C944" s="2"/>
      <c r="G944" s="25"/>
    </row>
    <row r="945" spans="3:7" ht="19.5" customHeight="1">
      <c r="C945" s="2"/>
      <c r="G945" s="25"/>
    </row>
    <row r="946" spans="3:7" ht="19.5" customHeight="1">
      <c r="C946" s="2"/>
      <c r="G946" s="25"/>
    </row>
    <row r="947" spans="3:7" ht="19.5" customHeight="1">
      <c r="C947" s="2"/>
      <c r="G947" s="25"/>
    </row>
    <row r="948" spans="3:7" ht="19.5" customHeight="1">
      <c r="C948" s="2"/>
      <c r="G948" s="25"/>
    </row>
    <row r="949" spans="3:7" ht="19.5" customHeight="1">
      <c r="C949" s="2"/>
      <c r="G949" s="25"/>
    </row>
    <row r="950" spans="3:7" ht="19.5" customHeight="1">
      <c r="C950" s="2"/>
      <c r="G950" s="25"/>
    </row>
    <row r="951" spans="3:7" ht="19.5" customHeight="1">
      <c r="C951" s="2"/>
      <c r="G951" s="25"/>
    </row>
    <row r="952" spans="3:7" ht="19.5" customHeight="1">
      <c r="C952" s="2"/>
      <c r="G952" s="25"/>
    </row>
    <row r="953" spans="3:7" ht="19.5" customHeight="1">
      <c r="C953" s="2"/>
      <c r="G953" s="25"/>
    </row>
    <row r="954" spans="3:7" ht="19.5" customHeight="1">
      <c r="C954" s="2"/>
      <c r="G954" s="25"/>
    </row>
    <row r="955" spans="3:7" ht="19.5" customHeight="1">
      <c r="C955" s="2"/>
      <c r="G955" s="25"/>
    </row>
    <row r="956" spans="3:7" ht="19.5" customHeight="1">
      <c r="C956" s="2"/>
      <c r="G956" s="25"/>
    </row>
    <row r="957" spans="3:7" ht="19.5" customHeight="1">
      <c r="C957" s="2"/>
      <c r="G957" s="25"/>
    </row>
    <row r="958" spans="3:7" ht="19.5" customHeight="1">
      <c r="C958" s="2"/>
      <c r="G958" s="25"/>
    </row>
    <row r="959" spans="3:7" ht="19.5" customHeight="1">
      <c r="C959" s="2"/>
      <c r="G959" s="25"/>
    </row>
    <row r="960" spans="3:7" ht="19.5" customHeight="1">
      <c r="C960" s="2"/>
      <c r="G960" s="25"/>
    </row>
    <row r="961" spans="3:7" ht="19.5" customHeight="1">
      <c r="C961" s="2"/>
      <c r="G961" s="25"/>
    </row>
    <row r="962" spans="3:7" ht="19.5" customHeight="1">
      <c r="C962" s="2"/>
      <c r="G962" s="25"/>
    </row>
    <row r="963" spans="3:7" ht="19.5" customHeight="1">
      <c r="C963" s="2"/>
      <c r="G963" s="25"/>
    </row>
    <row r="964" spans="3:7" ht="19.5" customHeight="1">
      <c r="C964" s="2"/>
      <c r="G964" s="25"/>
    </row>
    <row r="965" spans="3:7" ht="19.5" customHeight="1">
      <c r="C965" s="2"/>
      <c r="G965" s="25"/>
    </row>
    <row r="966" spans="3:7" ht="19.5" customHeight="1">
      <c r="C966" s="2"/>
      <c r="G966" s="25"/>
    </row>
    <row r="967" spans="3:7" ht="19.5" customHeight="1">
      <c r="C967" s="2"/>
      <c r="G967" s="25"/>
    </row>
    <row r="968" spans="3:7" ht="19.5" customHeight="1">
      <c r="C968" s="2"/>
      <c r="G968" s="25"/>
    </row>
    <row r="969" spans="3:7" ht="19.5" customHeight="1">
      <c r="C969" s="2"/>
      <c r="G969" s="25"/>
    </row>
    <row r="970" spans="3:7" ht="19.5" customHeight="1">
      <c r="C970" s="2"/>
      <c r="G970" s="25"/>
    </row>
    <row r="971" spans="3:7" ht="19.5" customHeight="1">
      <c r="C971" s="2"/>
      <c r="G971" s="25"/>
    </row>
    <row r="972" spans="3:7" ht="19.5" customHeight="1">
      <c r="C972" s="2"/>
      <c r="G972" s="25"/>
    </row>
    <row r="973" spans="3:7" ht="19.5" customHeight="1">
      <c r="C973" s="2"/>
      <c r="G973" s="25"/>
    </row>
    <row r="974" spans="3:7" ht="19.5" customHeight="1">
      <c r="C974" s="2"/>
      <c r="G974" s="25"/>
    </row>
    <row r="975" spans="3:7" ht="19.5" customHeight="1">
      <c r="C975" s="2"/>
      <c r="G975" s="25"/>
    </row>
    <row r="976" spans="3:7" ht="19.5" customHeight="1">
      <c r="C976" s="2"/>
      <c r="G976" s="25"/>
    </row>
    <row r="977" spans="3:7" ht="19.5" customHeight="1">
      <c r="C977" s="2"/>
      <c r="G977" s="25"/>
    </row>
    <row r="978" spans="3:7" ht="19.5" customHeight="1">
      <c r="C978" s="2"/>
      <c r="G978" s="25"/>
    </row>
    <row r="979" spans="3:7" ht="19.5" customHeight="1">
      <c r="C979" s="2"/>
      <c r="G979" s="25"/>
    </row>
    <row r="980" spans="3:7" ht="19.5" customHeight="1">
      <c r="C980" s="2"/>
      <c r="G980" s="25"/>
    </row>
    <row r="981" spans="3:7" ht="19.5" customHeight="1">
      <c r="C981" s="2"/>
      <c r="G981" s="25"/>
    </row>
    <row r="982" spans="3:7" ht="19.5" customHeight="1">
      <c r="C982" s="2"/>
      <c r="G982" s="25"/>
    </row>
    <row r="983" spans="3:7" ht="19.5" customHeight="1">
      <c r="C983" s="2"/>
      <c r="G983" s="25"/>
    </row>
    <row r="984" spans="3:7" ht="19.5" customHeight="1">
      <c r="C984" s="2"/>
      <c r="G984" s="25"/>
    </row>
    <row r="985" spans="3:7" ht="19.5" customHeight="1">
      <c r="C985" s="2"/>
      <c r="G985" s="25"/>
    </row>
    <row r="986" spans="3:7" ht="19.5" customHeight="1">
      <c r="C986" s="2"/>
      <c r="G986" s="25"/>
    </row>
    <row r="987" spans="3:7" ht="19.5" customHeight="1">
      <c r="C987" s="2"/>
      <c r="G987" s="25"/>
    </row>
    <row r="988" spans="3:7" ht="19.5" customHeight="1">
      <c r="C988" s="2"/>
      <c r="G988" s="25"/>
    </row>
    <row r="989" spans="3:7" ht="19.5" customHeight="1">
      <c r="C989" s="2"/>
      <c r="G989" s="25"/>
    </row>
    <row r="990" spans="3:7" ht="19.5" customHeight="1">
      <c r="C990" s="2"/>
      <c r="G990" s="25"/>
    </row>
    <row r="991" spans="3:7" ht="19.5" customHeight="1">
      <c r="C991" s="2"/>
      <c r="G991" s="25"/>
    </row>
    <row r="992" spans="3:7" ht="19.5" customHeight="1">
      <c r="C992" s="2"/>
      <c r="G992" s="25"/>
    </row>
    <row r="993" spans="3:7" ht="19.5" customHeight="1">
      <c r="C993" s="2"/>
      <c r="G993" s="25"/>
    </row>
    <row r="994" spans="3:7" ht="19.5" customHeight="1">
      <c r="C994" s="2"/>
      <c r="G994" s="25"/>
    </row>
    <row r="995" spans="3:7" ht="19.5" customHeight="1">
      <c r="C995" s="2"/>
      <c r="G995" s="25"/>
    </row>
    <row r="996" spans="3:7" ht="19.5" customHeight="1">
      <c r="C996" s="2"/>
      <c r="G996" s="25"/>
    </row>
    <row r="997" spans="3:7" ht="19.5" customHeight="1">
      <c r="C997" s="2"/>
      <c r="G997" s="25"/>
    </row>
    <row r="998" spans="3:7" ht="19.5" customHeight="1">
      <c r="C998" s="2"/>
      <c r="G998" s="25"/>
    </row>
    <row r="999" spans="3:7" ht="19.5" customHeight="1">
      <c r="C999" s="2"/>
      <c r="G999" s="25"/>
    </row>
    <row r="1000" spans="3:7" ht="19.5" customHeight="1">
      <c r="C1000" s="2"/>
      <c r="G1000" s="25"/>
    </row>
    <row r="1001" spans="3:7" ht="19.5" customHeight="1">
      <c r="C1001" s="2"/>
      <c r="G1001" s="25"/>
    </row>
    <row r="1002" spans="3:7" ht="19.5" customHeight="1">
      <c r="C1002" s="2"/>
      <c r="G1002" s="25"/>
    </row>
    <row r="1003" spans="3:7" ht="19.5" customHeight="1">
      <c r="C1003" s="2"/>
      <c r="G1003" s="25"/>
    </row>
    <row r="1004" spans="3:7" ht="19.5" customHeight="1">
      <c r="C1004" s="2"/>
      <c r="G1004" s="25"/>
    </row>
    <row r="1005" spans="3:7" ht="19.5" customHeight="1">
      <c r="C1005" s="2"/>
      <c r="G1005" s="25"/>
    </row>
    <row r="1006" spans="3:7" ht="19.5" customHeight="1">
      <c r="C1006" s="2"/>
      <c r="G1006" s="25"/>
    </row>
    <row r="1007" spans="3:7" ht="19.5" customHeight="1">
      <c r="C1007" s="2"/>
      <c r="G1007" s="25"/>
    </row>
    <row r="1008" spans="3:7" ht="19.5" customHeight="1">
      <c r="C1008" s="2"/>
      <c r="G1008" s="25"/>
    </row>
    <row r="1009" spans="3:7" ht="19.5" customHeight="1">
      <c r="C1009" s="2"/>
      <c r="G1009" s="25"/>
    </row>
    <row r="1010" spans="3:7" ht="19.5" customHeight="1">
      <c r="C1010" s="2"/>
      <c r="G1010" s="25"/>
    </row>
    <row r="1011" spans="3:7" ht="19.5" customHeight="1">
      <c r="C1011" s="2"/>
      <c r="G1011" s="25"/>
    </row>
    <row r="1012" spans="3:7" ht="19.5" customHeight="1">
      <c r="C1012" s="2"/>
      <c r="G1012" s="25"/>
    </row>
    <row r="1013" spans="3:7" ht="19.5" customHeight="1">
      <c r="C1013" s="2"/>
      <c r="G1013" s="25"/>
    </row>
    <row r="1014" spans="3:7" ht="19.5" customHeight="1">
      <c r="C1014" s="2"/>
      <c r="G1014" s="25"/>
    </row>
    <row r="1015" spans="3:7" ht="19.5" customHeight="1">
      <c r="C1015" s="2"/>
      <c r="G1015" s="25"/>
    </row>
    <row r="1016" spans="3:7" ht="19.5" customHeight="1">
      <c r="C1016" s="2"/>
      <c r="G1016" s="25"/>
    </row>
    <row r="1017" spans="3:7" ht="19.5" customHeight="1">
      <c r="C1017" s="2"/>
      <c r="G1017" s="25"/>
    </row>
    <row r="1018" spans="3:7" ht="19.5" customHeight="1">
      <c r="C1018" s="2"/>
      <c r="G1018" s="25"/>
    </row>
    <row r="1019" spans="3:7" ht="19.5" customHeight="1">
      <c r="C1019" s="2"/>
      <c r="G1019" s="25"/>
    </row>
    <row r="1020" spans="3:7" ht="19.5" customHeight="1">
      <c r="C1020" s="2"/>
      <c r="G1020" s="25"/>
    </row>
    <row r="1021" spans="3:7" ht="19.5" customHeight="1">
      <c r="C1021" s="2"/>
      <c r="G1021" s="25"/>
    </row>
    <row r="1022" spans="3:7" ht="19.5" customHeight="1">
      <c r="C1022" s="2"/>
      <c r="G1022" s="25"/>
    </row>
    <row r="1023" spans="3:7" ht="19.5" customHeight="1">
      <c r="C1023" s="2"/>
      <c r="G1023" s="25"/>
    </row>
    <row r="1024" spans="3:7" ht="19.5" customHeight="1">
      <c r="C1024" s="2"/>
      <c r="G1024" s="25"/>
    </row>
    <row r="1025" spans="3:7" ht="19.5" customHeight="1">
      <c r="C1025" s="2"/>
      <c r="G1025" s="25"/>
    </row>
    <row r="1026" spans="3:7" ht="19.5" customHeight="1">
      <c r="C1026" s="2"/>
      <c r="G1026" s="25"/>
    </row>
    <row r="1027" spans="3:7" ht="19.5" customHeight="1">
      <c r="C1027" s="2"/>
      <c r="G1027" s="25"/>
    </row>
    <row r="1028" spans="3:7" ht="19.5" customHeight="1">
      <c r="C1028" s="2"/>
      <c r="G1028" s="25"/>
    </row>
    <row r="1029" spans="3:7" ht="19.5" customHeight="1">
      <c r="C1029" s="2"/>
      <c r="G1029" s="25"/>
    </row>
    <row r="1030" spans="3:7" ht="19.5" customHeight="1">
      <c r="C1030" s="2"/>
      <c r="G1030" s="25"/>
    </row>
    <row r="1031" spans="3:7" ht="19.5" customHeight="1">
      <c r="C1031" s="2"/>
      <c r="G1031" s="25"/>
    </row>
    <row r="1032" spans="3:7" ht="19.5" customHeight="1">
      <c r="C1032" s="2"/>
      <c r="G1032" s="25"/>
    </row>
    <row r="1033" spans="3:7" ht="19.5" customHeight="1">
      <c r="C1033" s="2"/>
      <c r="G1033" s="25"/>
    </row>
    <row r="1034" spans="3:7" ht="19.5" customHeight="1">
      <c r="C1034" s="2"/>
      <c r="G1034" s="25"/>
    </row>
    <row r="1035" spans="3:7" ht="19.5" customHeight="1">
      <c r="C1035" s="2"/>
      <c r="G1035" s="25"/>
    </row>
    <row r="1036" spans="3:7" ht="19.5" customHeight="1">
      <c r="C1036" s="2"/>
      <c r="G1036" s="25"/>
    </row>
    <row r="1037" spans="3:7" ht="19.5" customHeight="1">
      <c r="C1037" s="2"/>
      <c r="G1037" s="25"/>
    </row>
    <row r="1038" spans="3:7" ht="19.5" customHeight="1">
      <c r="C1038" s="2"/>
      <c r="G1038" s="25"/>
    </row>
    <row r="1039" spans="3:7" ht="19.5" customHeight="1">
      <c r="C1039" s="2"/>
      <c r="G1039" s="25"/>
    </row>
    <row r="1040" spans="3:7" ht="19.5" customHeight="1">
      <c r="C1040" s="2"/>
      <c r="G1040" s="25"/>
    </row>
    <row r="1041" spans="3:7" ht="19.5" customHeight="1">
      <c r="C1041" s="2"/>
      <c r="G1041" s="25"/>
    </row>
    <row r="1042" spans="3:7" ht="19.5" customHeight="1">
      <c r="C1042" s="2"/>
      <c r="G1042" s="25"/>
    </row>
    <row r="1043" spans="3:7" ht="19.5" customHeight="1">
      <c r="C1043" s="2"/>
      <c r="G1043" s="25"/>
    </row>
    <row r="1044" spans="3:7" ht="19.5" customHeight="1">
      <c r="C1044" s="2"/>
      <c r="G1044" s="25"/>
    </row>
    <row r="1045" spans="3:7" ht="19.5" customHeight="1">
      <c r="C1045" s="2"/>
      <c r="G1045" s="25"/>
    </row>
    <row r="1046" spans="3:7" ht="19.5" customHeight="1">
      <c r="C1046" s="2"/>
      <c r="G1046" s="25"/>
    </row>
    <row r="1047" spans="3:7" ht="19.5" customHeight="1">
      <c r="C1047" s="2"/>
      <c r="G1047" s="25"/>
    </row>
    <row r="1048" spans="3:7" ht="19.5" customHeight="1">
      <c r="C1048" s="2"/>
      <c r="G1048" s="25"/>
    </row>
    <row r="1049" spans="3:7" ht="19.5" customHeight="1">
      <c r="C1049" s="2"/>
      <c r="G1049" s="25"/>
    </row>
    <row r="1050" spans="3:7" ht="19.5" customHeight="1">
      <c r="C1050" s="2"/>
      <c r="G1050" s="25"/>
    </row>
    <row r="1051" spans="3:7" ht="19.5" customHeight="1">
      <c r="C1051" s="2"/>
      <c r="G1051" s="25"/>
    </row>
    <row r="1052" spans="3:7" ht="19.5" customHeight="1">
      <c r="C1052" s="2"/>
      <c r="G1052" s="25"/>
    </row>
    <row r="1053" spans="3:7" ht="19.5" customHeight="1">
      <c r="C1053" s="2"/>
      <c r="G1053" s="25"/>
    </row>
    <row r="1054" spans="3:7" ht="19.5" customHeight="1">
      <c r="C1054" s="2"/>
      <c r="G1054" s="25"/>
    </row>
    <row r="1055" spans="3:7" ht="19.5" customHeight="1">
      <c r="C1055" s="2"/>
      <c r="G1055" s="25"/>
    </row>
    <row r="1056" spans="3:7" ht="19.5" customHeight="1">
      <c r="C1056" s="2"/>
      <c r="G1056" s="25"/>
    </row>
    <row r="1057" spans="3:7" ht="19.5" customHeight="1">
      <c r="C1057" s="2"/>
      <c r="G1057" s="25"/>
    </row>
    <row r="1058" spans="3:7" ht="19.5" customHeight="1">
      <c r="C1058" s="2"/>
      <c r="G1058" s="25"/>
    </row>
    <row r="1059" spans="3:7" ht="19.5" customHeight="1">
      <c r="C1059" s="2"/>
      <c r="G1059" s="25"/>
    </row>
    <row r="1060" spans="3:7" ht="19.5" customHeight="1">
      <c r="C1060" s="2"/>
      <c r="G1060" s="25"/>
    </row>
    <row r="1061" spans="3:7" ht="19.5" customHeight="1">
      <c r="C1061" s="2"/>
      <c r="G1061" s="25"/>
    </row>
    <row r="1062" spans="3:7" ht="19.5" customHeight="1">
      <c r="C1062" s="2"/>
      <c r="G1062" s="25"/>
    </row>
    <row r="1063" spans="3:7" ht="19.5" customHeight="1">
      <c r="C1063" s="2"/>
      <c r="G1063" s="25"/>
    </row>
    <row r="1064" spans="3:7" ht="19.5" customHeight="1">
      <c r="C1064" s="2"/>
      <c r="G1064" s="25"/>
    </row>
    <row r="1065" spans="3:7" ht="19.5" customHeight="1">
      <c r="C1065" s="2"/>
      <c r="G1065" s="25"/>
    </row>
    <row r="1066" spans="3:7" ht="19.5" customHeight="1">
      <c r="C1066" s="2"/>
      <c r="G1066" s="25"/>
    </row>
    <row r="1067" spans="3:7" ht="19.5" customHeight="1">
      <c r="C1067" s="2"/>
      <c r="G1067" s="25"/>
    </row>
    <row r="1068" spans="3:7" ht="19.5" customHeight="1">
      <c r="C1068" s="2"/>
      <c r="G1068" s="25"/>
    </row>
    <row r="1069" spans="3:7" ht="19.5" customHeight="1">
      <c r="C1069" s="2"/>
      <c r="G1069" s="25"/>
    </row>
    <row r="1070" spans="3:7" ht="19.5" customHeight="1">
      <c r="C1070" s="2"/>
      <c r="G1070" s="25"/>
    </row>
    <row r="1071" spans="3:7" ht="19.5" customHeight="1">
      <c r="C1071" s="2"/>
      <c r="G1071" s="25"/>
    </row>
    <row r="1072" spans="3:7" ht="19.5" customHeight="1">
      <c r="C1072" s="2"/>
      <c r="G1072" s="25"/>
    </row>
    <row r="1073" spans="3:7" ht="19.5" customHeight="1">
      <c r="C1073" s="2"/>
      <c r="G1073" s="25"/>
    </row>
    <row r="1074" spans="3:7" ht="19.5" customHeight="1">
      <c r="C1074" s="2"/>
      <c r="G1074" s="25"/>
    </row>
    <row r="1075" spans="3:7" ht="19.5" customHeight="1">
      <c r="C1075" s="2"/>
      <c r="G1075" s="25"/>
    </row>
    <row r="1076" spans="3:7" ht="19.5" customHeight="1">
      <c r="C1076" s="2"/>
      <c r="G1076" s="25"/>
    </row>
    <row r="1077" spans="3:7" ht="19.5" customHeight="1">
      <c r="C1077" s="2"/>
      <c r="G1077" s="25"/>
    </row>
    <row r="1078" spans="3:7" ht="19.5" customHeight="1">
      <c r="C1078" s="2"/>
      <c r="G1078" s="25"/>
    </row>
    <row r="1079" spans="3:7" ht="19.5" customHeight="1">
      <c r="C1079" s="2"/>
      <c r="G1079" s="25"/>
    </row>
    <row r="1080" spans="3:7" ht="19.5" customHeight="1">
      <c r="C1080" s="2"/>
      <c r="G1080" s="25"/>
    </row>
    <row r="1081" spans="3:7" ht="19.5" customHeight="1">
      <c r="C1081" s="2"/>
      <c r="G1081" s="25"/>
    </row>
    <row r="1082" spans="3:7" ht="19.5" customHeight="1">
      <c r="C1082" s="2"/>
      <c r="G1082" s="25"/>
    </row>
    <row r="1083" spans="3:7" ht="19.5" customHeight="1">
      <c r="C1083" s="2"/>
      <c r="G1083" s="25"/>
    </row>
    <row r="1084" spans="3:7" ht="19.5" customHeight="1">
      <c r="C1084" s="2"/>
      <c r="G1084" s="25"/>
    </row>
    <row r="1085" spans="3:7" ht="19.5" customHeight="1">
      <c r="C1085" s="2"/>
      <c r="G1085" s="25"/>
    </row>
    <row r="1086" spans="3:7" ht="19.5" customHeight="1">
      <c r="C1086" s="2"/>
      <c r="G1086" s="25"/>
    </row>
    <row r="1087" spans="3:7" ht="19.5" customHeight="1">
      <c r="C1087" s="2"/>
      <c r="G1087" s="25"/>
    </row>
    <row r="1088" spans="3:7" ht="19.5" customHeight="1">
      <c r="C1088" s="2"/>
      <c r="G1088" s="25"/>
    </row>
    <row r="1089" spans="3:7" ht="19.5" customHeight="1">
      <c r="C1089" s="2"/>
      <c r="G1089" s="25"/>
    </row>
    <row r="1090" spans="3:7" ht="19.5" customHeight="1">
      <c r="C1090" s="2"/>
      <c r="G1090" s="25"/>
    </row>
    <row r="1091" spans="3:7" ht="19.5" customHeight="1">
      <c r="C1091" s="2"/>
      <c r="G1091" s="25"/>
    </row>
    <row r="1092" spans="3:7" ht="19.5" customHeight="1">
      <c r="C1092" s="2"/>
      <c r="G1092" s="25"/>
    </row>
    <row r="1093" spans="3:7" ht="19.5" customHeight="1">
      <c r="C1093" s="2"/>
      <c r="G1093" s="25"/>
    </row>
    <row r="1094" spans="3:7" ht="19.5" customHeight="1">
      <c r="C1094" s="2"/>
      <c r="G1094" s="25"/>
    </row>
    <row r="1095" spans="3:7" ht="19.5" customHeight="1">
      <c r="C1095" s="2"/>
      <c r="G1095" s="25"/>
    </row>
    <row r="1096" spans="3:7" ht="19.5" customHeight="1">
      <c r="C1096" s="2"/>
      <c r="G1096" s="25"/>
    </row>
    <row r="1097" spans="3:7" ht="19.5" customHeight="1">
      <c r="C1097" s="2"/>
      <c r="G1097" s="25"/>
    </row>
    <row r="1098" spans="3:7" ht="19.5" customHeight="1">
      <c r="C1098" s="2"/>
      <c r="G1098" s="25"/>
    </row>
    <row r="1099" spans="3:7" ht="19.5" customHeight="1">
      <c r="C1099" s="2"/>
      <c r="G1099" s="25"/>
    </row>
    <row r="1100" spans="3:7" ht="19.5" customHeight="1">
      <c r="C1100" s="2"/>
      <c r="G1100" s="25"/>
    </row>
    <row r="1101" spans="3:7" ht="19.5" customHeight="1">
      <c r="C1101" s="2"/>
      <c r="G1101" s="25"/>
    </row>
    <row r="1102" spans="3:7" ht="19.5" customHeight="1">
      <c r="C1102" s="2"/>
      <c r="G1102" s="25"/>
    </row>
    <row r="1103" spans="3:7" ht="19.5" customHeight="1">
      <c r="C1103" s="2"/>
      <c r="G1103" s="25"/>
    </row>
    <row r="1104" spans="3:7" ht="19.5" customHeight="1">
      <c r="C1104" s="2"/>
      <c r="G1104" s="25"/>
    </row>
    <row r="1105" spans="3:7" ht="19.5" customHeight="1">
      <c r="C1105" s="2"/>
      <c r="G1105" s="25"/>
    </row>
    <row r="1106" spans="3:7" ht="19.5" customHeight="1">
      <c r="C1106" s="2"/>
      <c r="G1106" s="25"/>
    </row>
    <row r="1107" spans="3:7" ht="19.5" customHeight="1">
      <c r="C1107" s="2"/>
      <c r="G1107" s="25"/>
    </row>
    <row r="1108" spans="3:7" ht="19.5" customHeight="1">
      <c r="C1108" s="2"/>
      <c r="G1108" s="25"/>
    </row>
    <row r="1109" spans="3:7" ht="19.5" customHeight="1">
      <c r="C1109" s="2"/>
      <c r="G1109" s="25"/>
    </row>
    <row r="1110" spans="3:7" ht="19.5" customHeight="1">
      <c r="C1110" s="2"/>
      <c r="G1110" s="25"/>
    </row>
    <row r="1111" spans="3:7" ht="19.5" customHeight="1">
      <c r="C1111" s="2"/>
      <c r="G1111" s="25"/>
    </row>
    <row r="1112" spans="3:7" ht="19.5" customHeight="1">
      <c r="C1112" s="2"/>
      <c r="G1112" s="25"/>
    </row>
    <row r="1113" spans="3:7" ht="19.5" customHeight="1">
      <c r="C1113" s="2"/>
      <c r="G1113" s="25"/>
    </row>
    <row r="1114" spans="3:7" ht="19.5" customHeight="1">
      <c r="C1114" s="2"/>
      <c r="G1114" s="25"/>
    </row>
    <row r="1115" spans="3:7" ht="19.5" customHeight="1">
      <c r="C1115" s="2"/>
      <c r="G1115" s="25"/>
    </row>
    <row r="1116" spans="3:7" ht="19.5" customHeight="1">
      <c r="C1116" s="2"/>
      <c r="G1116" s="25"/>
    </row>
    <row r="1117" spans="3:7" ht="19.5" customHeight="1">
      <c r="C1117" s="2"/>
      <c r="G1117" s="25"/>
    </row>
    <row r="1118" spans="3:7" ht="19.5" customHeight="1">
      <c r="C1118" s="2"/>
      <c r="G1118" s="25"/>
    </row>
    <row r="1119" spans="3:7" ht="19.5" customHeight="1">
      <c r="C1119" s="2"/>
      <c r="G1119" s="25"/>
    </row>
    <row r="1120" spans="3:7" ht="19.5" customHeight="1">
      <c r="C1120" s="2"/>
      <c r="G1120" s="25"/>
    </row>
    <row r="1121" spans="3:7" ht="19.5" customHeight="1">
      <c r="C1121" s="2"/>
      <c r="G1121" s="25"/>
    </row>
    <row r="1122" spans="3:7" ht="19.5" customHeight="1">
      <c r="C1122" s="2"/>
      <c r="G1122" s="25"/>
    </row>
    <row r="1123" spans="3:7" ht="19.5" customHeight="1">
      <c r="C1123" s="2"/>
      <c r="G1123" s="25"/>
    </row>
    <row r="1124" spans="3:7" ht="19.5" customHeight="1">
      <c r="C1124" s="2"/>
      <c r="G1124" s="25"/>
    </row>
    <row r="1125" spans="3:7" ht="19.5" customHeight="1">
      <c r="C1125" s="2"/>
      <c r="G1125" s="25"/>
    </row>
    <row r="1126" spans="3:7" ht="19.5" customHeight="1">
      <c r="C1126" s="2"/>
      <c r="G1126" s="25"/>
    </row>
    <row r="1127" spans="3:7" ht="19.5" customHeight="1">
      <c r="C1127" s="2"/>
      <c r="G1127" s="25"/>
    </row>
    <row r="1128" spans="3:7" ht="19.5" customHeight="1">
      <c r="C1128" s="2"/>
      <c r="G1128" s="25"/>
    </row>
    <row r="1129" spans="3:7" ht="19.5" customHeight="1">
      <c r="C1129" s="2"/>
      <c r="G1129" s="25"/>
    </row>
    <row r="1130" spans="3:7" ht="19.5" customHeight="1">
      <c r="C1130" s="2"/>
      <c r="G1130" s="25"/>
    </row>
    <row r="1131" spans="3:7" ht="19.5" customHeight="1">
      <c r="C1131" s="2"/>
      <c r="G1131" s="25"/>
    </row>
    <row r="1132" spans="3:7" ht="19.5" customHeight="1">
      <c r="C1132" s="2"/>
      <c r="G1132" s="25"/>
    </row>
    <row r="1133" spans="3:7" ht="19.5" customHeight="1">
      <c r="C1133" s="2"/>
      <c r="G1133" s="25"/>
    </row>
    <row r="1134" spans="3:7" ht="19.5" customHeight="1">
      <c r="C1134" s="2"/>
      <c r="G1134" s="25"/>
    </row>
    <row r="1135" spans="3:7" ht="19.5" customHeight="1">
      <c r="C1135" s="2"/>
      <c r="G1135" s="25"/>
    </row>
    <row r="1136" spans="3:7" ht="19.5" customHeight="1">
      <c r="C1136" s="2"/>
      <c r="G1136" s="25"/>
    </row>
    <row r="1137" spans="3:7" ht="19.5" customHeight="1">
      <c r="C1137" s="2"/>
      <c r="G1137" s="25"/>
    </row>
    <row r="1138" spans="3:7" ht="19.5" customHeight="1">
      <c r="C1138" s="2"/>
      <c r="G1138" s="25"/>
    </row>
    <row r="1139" spans="3:7" ht="19.5" customHeight="1">
      <c r="C1139" s="2"/>
      <c r="G1139" s="25"/>
    </row>
    <row r="1140" spans="3:7" ht="19.5" customHeight="1">
      <c r="C1140" s="2"/>
      <c r="G1140" s="25"/>
    </row>
    <row r="1141" spans="3:7" ht="19.5" customHeight="1">
      <c r="C1141" s="2"/>
      <c r="G1141" s="25"/>
    </row>
    <row r="1142" spans="3:7" ht="19.5" customHeight="1">
      <c r="C1142" s="2"/>
      <c r="G1142" s="25"/>
    </row>
    <row r="1143" spans="3:7" ht="19.5" customHeight="1">
      <c r="C1143" s="2"/>
      <c r="G1143" s="25"/>
    </row>
    <row r="1144" spans="3:7" ht="19.5" customHeight="1">
      <c r="C1144" s="2"/>
      <c r="G1144" s="25"/>
    </row>
    <row r="1145" spans="3:7" ht="19.5" customHeight="1">
      <c r="C1145" s="2"/>
      <c r="G1145" s="25"/>
    </row>
    <row r="1146" spans="3:7" ht="19.5" customHeight="1">
      <c r="C1146" s="2"/>
      <c r="G1146" s="25"/>
    </row>
    <row r="1147" spans="3:7" ht="19.5" customHeight="1">
      <c r="C1147" s="2"/>
      <c r="G1147" s="25"/>
    </row>
    <row r="1148" spans="3:7" ht="19.5" customHeight="1">
      <c r="C1148" s="2"/>
      <c r="G1148" s="25"/>
    </row>
    <row r="1149" spans="3:7" ht="19.5" customHeight="1">
      <c r="C1149" s="2"/>
      <c r="G1149" s="25"/>
    </row>
    <row r="1150" spans="3:7" ht="19.5" customHeight="1">
      <c r="C1150" s="2"/>
      <c r="G1150" s="25"/>
    </row>
    <row r="1151" spans="3:7" ht="19.5" customHeight="1">
      <c r="C1151" s="2"/>
      <c r="G1151" s="25"/>
    </row>
    <row r="1152" spans="3:7" ht="19.5" customHeight="1">
      <c r="C1152" s="2"/>
      <c r="G1152" s="25"/>
    </row>
    <row r="1153" spans="3:7" ht="19.5" customHeight="1">
      <c r="C1153" s="2"/>
      <c r="G1153" s="25"/>
    </row>
    <row r="1154" spans="3:7" ht="19.5" customHeight="1">
      <c r="C1154" s="2"/>
      <c r="G1154" s="25"/>
    </row>
    <row r="1155" spans="3:7" ht="19.5" customHeight="1">
      <c r="C1155" s="2"/>
      <c r="G1155" s="25"/>
    </row>
    <row r="1156" spans="3:7" ht="19.5" customHeight="1">
      <c r="C1156" s="2"/>
      <c r="G1156" s="25"/>
    </row>
    <row r="1157" spans="3:7" ht="19.5" customHeight="1">
      <c r="C1157" s="2"/>
      <c r="G1157" s="25"/>
    </row>
    <row r="1158" spans="3:7" ht="19.5" customHeight="1">
      <c r="C1158" s="2"/>
      <c r="G1158" s="25"/>
    </row>
    <row r="1159" spans="3:7" ht="19.5" customHeight="1">
      <c r="C1159" s="2"/>
      <c r="G1159" s="25"/>
    </row>
    <row r="1160" spans="3:7" ht="19.5" customHeight="1">
      <c r="C1160" s="2"/>
      <c r="G1160" s="25"/>
    </row>
    <row r="1161" spans="3:7" ht="19.5" customHeight="1">
      <c r="C1161" s="2"/>
      <c r="G1161" s="25"/>
    </row>
    <row r="1162" spans="3:7" ht="19.5" customHeight="1">
      <c r="C1162" s="2"/>
      <c r="G1162" s="25"/>
    </row>
    <row r="1163" spans="3:7" ht="19.5" customHeight="1">
      <c r="C1163" s="2"/>
      <c r="G1163" s="25"/>
    </row>
    <row r="1164" spans="3:7" ht="19.5" customHeight="1">
      <c r="C1164" s="2"/>
      <c r="G1164" s="25"/>
    </row>
    <row r="1165" spans="3:7" ht="19.5" customHeight="1">
      <c r="C1165" s="2"/>
      <c r="G1165" s="25"/>
    </row>
    <row r="1166" spans="3:7" ht="19.5" customHeight="1">
      <c r="C1166" s="2"/>
      <c r="G1166" s="25"/>
    </row>
    <row r="1167" spans="3:7" ht="19.5" customHeight="1">
      <c r="C1167" s="2"/>
      <c r="G1167" s="25"/>
    </row>
    <row r="1168" spans="3:7" ht="19.5" customHeight="1">
      <c r="C1168" s="2"/>
      <c r="G1168" s="25"/>
    </row>
    <row r="1169" spans="3:7" ht="19.5" customHeight="1">
      <c r="C1169" s="2"/>
      <c r="G1169" s="25"/>
    </row>
    <row r="1170" spans="3:7" ht="19.5" customHeight="1">
      <c r="C1170" s="2"/>
      <c r="G1170" s="25"/>
    </row>
    <row r="1171" spans="3:7" ht="19.5" customHeight="1">
      <c r="C1171" s="2"/>
      <c r="G1171" s="25"/>
    </row>
    <row r="1172" spans="3:7" ht="19.5" customHeight="1">
      <c r="C1172" s="2"/>
      <c r="G1172" s="25"/>
    </row>
    <row r="1173" spans="3:7" ht="19.5" customHeight="1">
      <c r="C1173" s="2"/>
      <c r="G1173" s="25"/>
    </row>
    <row r="1174" spans="3:7" ht="19.5" customHeight="1">
      <c r="C1174" s="2"/>
      <c r="G1174" s="25"/>
    </row>
    <row r="1175" spans="3:7" ht="19.5" customHeight="1">
      <c r="C1175" s="2"/>
      <c r="G1175" s="25"/>
    </row>
    <row r="1176" spans="3:7" ht="19.5" customHeight="1">
      <c r="C1176" s="2"/>
      <c r="G1176" s="25"/>
    </row>
    <row r="1177" spans="3:7" ht="19.5" customHeight="1">
      <c r="C1177" s="2"/>
      <c r="G1177" s="25"/>
    </row>
    <row r="1178" spans="3:7" ht="19.5" customHeight="1">
      <c r="C1178" s="2"/>
      <c r="G1178" s="25"/>
    </row>
    <row r="1179" spans="3:7" ht="19.5" customHeight="1">
      <c r="C1179" s="2"/>
      <c r="G1179" s="25"/>
    </row>
    <row r="1180" spans="3:7" ht="19.5" customHeight="1">
      <c r="C1180" s="2"/>
      <c r="G1180" s="25"/>
    </row>
    <row r="1181" spans="3:7" ht="19.5" customHeight="1">
      <c r="C1181" s="2"/>
      <c r="G1181" s="25"/>
    </row>
    <row r="1182" spans="3:7" ht="19.5" customHeight="1">
      <c r="C1182" s="2"/>
      <c r="G1182" s="25"/>
    </row>
    <row r="1183" spans="3:7" ht="19.5" customHeight="1">
      <c r="C1183" s="2"/>
      <c r="G1183" s="25"/>
    </row>
    <row r="1184" spans="3:7" ht="19.5" customHeight="1">
      <c r="C1184" s="2"/>
      <c r="G1184" s="25"/>
    </row>
    <row r="1185" spans="3:7" ht="19.5" customHeight="1">
      <c r="C1185" s="2"/>
      <c r="G1185" s="25"/>
    </row>
    <row r="1186" spans="3:7" ht="19.5" customHeight="1">
      <c r="C1186" s="2"/>
      <c r="G1186" s="25"/>
    </row>
    <row r="1187" spans="3:7" ht="19.5" customHeight="1">
      <c r="C1187" s="2"/>
      <c r="G1187" s="25"/>
    </row>
    <row r="1188" spans="3:7" ht="19.5" customHeight="1">
      <c r="C1188" s="2"/>
      <c r="G1188" s="25"/>
    </row>
    <row r="1189" spans="3:7" ht="19.5" customHeight="1">
      <c r="C1189" s="2"/>
      <c r="G1189" s="25"/>
    </row>
    <row r="1190" spans="3:7" ht="19.5" customHeight="1">
      <c r="C1190" s="2"/>
      <c r="G1190" s="25"/>
    </row>
    <row r="1191" spans="3:7" ht="19.5" customHeight="1">
      <c r="C1191" s="2"/>
      <c r="G1191" s="25"/>
    </row>
    <row r="1192" spans="3:7" ht="19.5" customHeight="1">
      <c r="C1192" s="2"/>
      <c r="G1192" s="25"/>
    </row>
    <row r="1193" spans="3:7" ht="19.5" customHeight="1">
      <c r="C1193" s="2"/>
      <c r="G1193" s="25"/>
    </row>
    <row r="1194" spans="3:7" ht="19.5" customHeight="1">
      <c r="C1194" s="2"/>
      <c r="G1194" s="25"/>
    </row>
    <row r="1195" spans="3:7" ht="19.5" customHeight="1">
      <c r="C1195" s="2"/>
      <c r="G1195" s="25"/>
    </row>
    <row r="1196" spans="3:7" ht="19.5" customHeight="1">
      <c r="C1196" s="2"/>
      <c r="G1196" s="25"/>
    </row>
    <row r="1197" spans="3:7" ht="19.5" customHeight="1">
      <c r="C1197" s="2"/>
      <c r="G1197" s="25"/>
    </row>
    <row r="1198" spans="3:7" ht="19.5" customHeight="1">
      <c r="C1198" s="2"/>
      <c r="G1198" s="25"/>
    </row>
    <row r="1199" spans="3:7" ht="19.5" customHeight="1">
      <c r="C1199" s="2"/>
      <c r="G1199" s="25"/>
    </row>
    <row r="1200" spans="3:7" ht="19.5" customHeight="1">
      <c r="C1200" s="2"/>
      <c r="G1200" s="25"/>
    </row>
    <row r="1201" spans="3:7" ht="19.5" customHeight="1">
      <c r="C1201" s="2"/>
      <c r="G1201" s="25"/>
    </row>
    <row r="1202" spans="3:7" ht="19.5" customHeight="1">
      <c r="C1202" s="2"/>
      <c r="G1202" s="25"/>
    </row>
    <row r="1203" spans="3:7" ht="19.5" customHeight="1">
      <c r="C1203" s="2"/>
      <c r="G1203" s="25"/>
    </row>
    <row r="1204" spans="3:7" ht="19.5" customHeight="1">
      <c r="C1204" s="2"/>
      <c r="G1204" s="25"/>
    </row>
    <row r="1205" spans="3:7" ht="19.5" customHeight="1">
      <c r="C1205" s="2"/>
      <c r="G1205" s="25"/>
    </row>
    <row r="1206" spans="3:7" ht="19.5" customHeight="1">
      <c r="C1206" s="2"/>
      <c r="G1206" s="25"/>
    </row>
    <row r="1207" spans="3:7" ht="19.5" customHeight="1">
      <c r="C1207" s="2"/>
      <c r="G1207" s="25"/>
    </row>
    <row r="1208" spans="3:7" ht="19.5" customHeight="1">
      <c r="C1208" s="2"/>
      <c r="G1208" s="25"/>
    </row>
    <row r="1209" spans="3:7" ht="19.5" customHeight="1">
      <c r="C1209" s="2"/>
      <c r="G1209" s="25"/>
    </row>
    <row r="1210" spans="3:7" ht="19.5" customHeight="1">
      <c r="C1210" s="2"/>
      <c r="G1210" s="25"/>
    </row>
    <row r="1211" spans="3:7" ht="19.5" customHeight="1">
      <c r="C1211" s="2"/>
      <c r="G1211" s="25"/>
    </row>
    <row r="1212" spans="3:7" ht="19.5" customHeight="1">
      <c r="C1212" s="2"/>
      <c r="G1212" s="25"/>
    </row>
    <row r="1213" spans="3:7" ht="19.5" customHeight="1">
      <c r="C1213" s="2"/>
      <c r="G1213" s="25"/>
    </row>
    <row r="1214" spans="3:7" ht="19.5" customHeight="1">
      <c r="C1214" s="2"/>
      <c r="G1214" s="25"/>
    </row>
    <row r="1215" spans="3:7" ht="19.5" customHeight="1">
      <c r="C1215" s="2"/>
      <c r="G1215" s="25"/>
    </row>
    <row r="1216" spans="3:7" ht="19.5" customHeight="1">
      <c r="C1216" s="2"/>
      <c r="G1216" s="25"/>
    </row>
    <row r="1217" spans="3:7" ht="19.5" customHeight="1">
      <c r="C1217" s="2"/>
      <c r="G1217" s="25"/>
    </row>
    <row r="1218" spans="3:7" ht="19.5" customHeight="1">
      <c r="C1218" s="2"/>
      <c r="G1218" s="25"/>
    </row>
    <row r="1219" spans="3:7" ht="19.5" customHeight="1">
      <c r="C1219" s="2"/>
      <c r="G1219" s="25"/>
    </row>
    <row r="1220" spans="3:7" ht="19.5" customHeight="1">
      <c r="C1220" s="2"/>
      <c r="G1220" s="25"/>
    </row>
    <row r="1221" spans="3:7" ht="19.5" customHeight="1">
      <c r="C1221" s="2"/>
      <c r="G1221" s="25"/>
    </row>
    <row r="1222" spans="3:7" ht="19.5" customHeight="1">
      <c r="C1222" s="2"/>
      <c r="G1222" s="25"/>
    </row>
    <row r="1223" spans="3:7" ht="19.5" customHeight="1">
      <c r="C1223" s="2"/>
      <c r="G1223" s="25"/>
    </row>
    <row r="1224" spans="3:7" ht="19.5" customHeight="1">
      <c r="C1224" s="2"/>
      <c r="G1224" s="25"/>
    </row>
    <row r="1225" spans="3:7" ht="19.5" customHeight="1">
      <c r="C1225" s="2"/>
      <c r="G1225" s="25"/>
    </row>
    <row r="1226" spans="3:7" ht="19.5" customHeight="1">
      <c r="C1226" s="2"/>
      <c r="G1226" s="25"/>
    </row>
    <row r="1227" spans="3:7" ht="19.5" customHeight="1">
      <c r="C1227" s="2"/>
      <c r="G1227" s="25"/>
    </row>
    <row r="1228" spans="3:7" ht="19.5" customHeight="1">
      <c r="C1228" s="2"/>
      <c r="G1228" s="25"/>
    </row>
    <row r="1229" spans="3:7" ht="19.5" customHeight="1">
      <c r="C1229" s="2"/>
      <c r="G1229" s="25"/>
    </row>
    <row r="1230" spans="3:7" ht="19.5" customHeight="1">
      <c r="C1230" s="2"/>
      <c r="G1230" s="25"/>
    </row>
    <row r="1231" spans="3:7" ht="19.5" customHeight="1">
      <c r="C1231" s="2"/>
      <c r="G1231" s="25"/>
    </row>
    <row r="1232" spans="3:7" ht="19.5" customHeight="1">
      <c r="C1232" s="2"/>
      <c r="G1232" s="25"/>
    </row>
    <row r="1233" spans="3:7" ht="19.5" customHeight="1">
      <c r="C1233" s="2"/>
      <c r="G1233" s="25"/>
    </row>
    <row r="1234" spans="3:7" ht="19.5" customHeight="1">
      <c r="C1234" s="2"/>
      <c r="G1234" s="25"/>
    </row>
    <row r="1235" spans="3:7" ht="19.5" customHeight="1">
      <c r="C1235" s="2"/>
      <c r="G1235" s="25"/>
    </row>
    <row r="1236" spans="3:7" ht="19.5" customHeight="1">
      <c r="C1236" s="2"/>
      <c r="G1236" s="25"/>
    </row>
    <row r="1237" spans="3:7" ht="19.5" customHeight="1">
      <c r="C1237" s="2"/>
      <c r="G1237" s="25"/>
    </row>
    <row r="1238" spans="3:7" ht="19.5" customHeight="1">
      <c r="C1238" s="2"/>
      <c r="G1238" s="25"/>
    </row>
    <row r="1239" spans="3:7" ht="19.5" customHeight="1">
      <c r="C1239" s="2"/>
      <c r="G1239" s="25"/>
    </row>
    <row r="1240" spans="3:7" ht="19.5" customHeight="1">
      <c r="C1240" s="2"/>
      <c r="G1240" s="25"/>
    </row>
    <row r="1241" spans="3:7" ht="19.5" customHeight="1">
      <c r="C1241" s="2"/>
      <c r="G1241" s="25"/>
    </row>
    <row r="1242" spans="3:7" ht="19.5" customHeight="1">
      <c r="C1242" s="2"/>
      <c r="G1242" s="25"/>
    </row>
    <row r="1243" spans="3:7" ht="19.5" customHeight="1">
      <c r="C1243" s="2"/>
      <c r="G1243" s="25"/>
    </row>
    <row r="1244" spans="3:7" ht="19.5" customHeight="1">
      <c r="C1244" s="2"/>
      <c r="G1244" s="25"/>
    </row>
    <row r="1245" spans="3:7" ht="19.5" customHeight="1">
      <c r="C1245" s="2"/>
      <c r="G1245" s="25"/>
    </row>
    <row r="1246" spans="3:7" ht="19.5" customHeight="1">
      <c r="C1246" s="2"/>
      <c r="G1246" s="25"/>
    </row>
    <row r="1247" spans="3:7" ht="19.5" customHeight="1">
      <c r="C1247" s="2"/>
      <c r="G1247" s="25"/>
    </row>
    <row r="1248" spans="3:7" ht="19.5" customHeight="1">
      <c r="C1248" s="2"/>
      <c r="G1248" s="25"/>
    </row>
    <row r="1249" spans="3:7" ht="19.5" customHeight="1">
      <c r="C1249" s="2"/>
      <c r="G1249" s="25"/>
    </row>
    <row r="1250" spans="3:7" ht="19.5" customHeight="1">
      <c r="C1250" s="2"/>
      <c r="G1250" s="25"/>
    </row>
    <row r="1251" spans="3:7" ht="19.5" customHeight="1">
      <c r="C1251" s="2"/>
      <c r="G1251" s="25"/>
    </row>
    <row r="1252" spans="3:7" ht="19.5" customHeight="1">
      <c r="C1252" s="2"/>
      <c r="G1252" s="25"/>
    </row>
    <row r="1253" spans="3:7" ht="19.5" customHeight="1">
      <c r="C1253" s="2"/>
      <c r="G1253" s="25"/>
    </row>
    <row r="1254" spans="3:7" ht="19.5" customHeight="1">
      <c r="C1254" s="2"/>
      <c r="G1254" s="25"/>
    </row>
    <row r="1255" spans="3:7" ht="19.5" customHeight="1">
      <c r="C1255" s="2"/>
      <c r="G1255" s="25"/>
    </row>
    <row r="1256" spans="3:7" ht="19.5" customHeight="1">
      <c r="C1256" s="2"/>
      <c r="G1256" s="25"/>
    </row>
    <row r="1257" spans="3:7" ht="19.5" customHeight="1">
      <c r="C1257" s="2"/>
      <c r="G1257" s="25"/>
    </row>
    <row r="1258" spans="3:7" ht="19.5" customHeight="1">
      <c r="C1258" s="2"/>
      <c r="G1258" s="25"/>
    </row>
    <row r="1259" spans="3:7" ht="19.5" customHeight="1">
      <c r="C1259" s="2"/>
      <c r="G1259" s="25"/>
    </row>
    <row r="1260" spans="3:7" ht="19.5" customHeight="1">
      <c r="C1260" s="2"/>
      <c r="G1260" s="25"/>
    </row>
    <row r="1261" spans="3:7" ht="19.5" customHeight="1">
      <c r="C1261" s="2"/>
      <c r="G1261" s="25"/>
    </row>
    <row r="1262" spans="3:7" ht="19.5" customHeight="1">
      <c r="C1262" s="2"/>
      <c r="G1262" s="25"/>
    </row>
    <row r="1263" spans="3:7" ht="19.5" customHeight="1">
      <c r="C1263" s="2"/>
      <c r="G1263" s="25"/>
    </row>
    <row r="1264" spans="3:7" ht="19.5" customHeight="1">
      <c r="C1264" s="2"/>
      <c r="G1264" s="25"/>
    </row>
    <row r="1265" spans="3:7" ht="19.5" customHeight="1">
      <c r="C1265" s="2"/>
      <c r="G1265" s="25"/>
    </row>
    <row r="1266" spans="3:7" ht="19.5" customHeight="1">
      <c r="C1266" s="2"/>
      <c r="G1266" s="25"/>
    </row>
    <row r="1267" spans="3:7" ht="19.5" customHeight="1">
      <c r="C1267" s="2"/>
      <c r="G1267" s="25"/>
    </row>
    <row r="1268" spans="3:7" ht="19.5" customHeight="1">
      <c r="C1268" s="2"/>
      <c r="G1268" s="25"/>
    </row>
    <row r="1269" spans="3:7" ht="19.5" customHeight="1">
      <c r="C1269" s="2"/>
      <c r="G1269" s="25"/>
    </row>
    <row r="1270" spans="3:7" ht="19.5" customHeight="1">
      <c r="C1270" s="2"/>
      <c r="G1270" s="25"/>
    </row>
    <row r="1271" spans="3:7" ht="19.5" customHeight="1">
      <c r="C1271" s="2"/>
      <c r="G1271" s="25"/>
    </row>
    <row r="1272" spans="3:7" ht="19.5" customHeight="1">
      <c r="C1272" s="2"/>
      <c r="G1272" s="25"/>
    </row>
    <row r="1273" spans="3:7" ht="19.5" customHeight="1">
      <c r="C1273" s="2"/>
      <c r="G1273" s="25"/>
    </row>
    <row r="1274" spans="3:7" ht="19.5" customHeight="1">
      <c r="C1274" s="2"/>
      <c r="G1274" s="25"/>
    </row>
    <row r="1275" spans="3:7" ht="19.5" customHeight="1">
      <c r="C1275" s="2"/>
      <c r="G1275" s="25"/>
    </row>
    <row r="1276" spans="3:7" ht="19.5" customHeight="1">
      <c r="C1276" s="2"/>
      <c r="G1276" s="25"/>
    </row>
    <row r="1277" spans="3:7" ht="19.5" customHeight="1">
      <c r="C1277" s="2"/>
      <c r="G1277" s="25"/>
    </row>
    <row r="1278" spans="3:7" ht="19.5" customHeight="1">
      <c r="C1278" s="2"/>
      <c r="G1278" s="25"/>
    </row>
    <row r="1279" spans="3:7" ht="19.5" customHeight="1">
      <c r="C1279" s="2"/>
      <c r="G1279" s="25"/>
    </row>
    <row r="1280" spans="3:7" ht="19.5" customHeight="1">
      <c r="C1280" s="2"/>
      <c r="G1280" s="25"/>
    </row>
    <row r="1281" spans="3:7" ht="19.5" customHeight="1">
      <c r="C1281" s="2"/>
      <c r="G1281" s="25"/>
    </row>
    <row r="1282" spans="3:7" ht="19.5" customHeight="1">
      <c r="C1282" s="2"/>
      <c r="G1282" s="25"/>
    </row>
    <row r="1283" spans="3:7" ht="19.5" customHeight="1">
      <c r="C1283" s="2"/>
      <c r="G1283" s="25"/>
    </row>
    <row r="1284" spans="3:7" ht="19.5" customHeight="1">
      <c r="C1284" s="2"/>
      <c r="G1284" s="25"/>
    </row>
    <row r="1285" spans="3:7" ht="19.5" customHeight="1">
      <c r="C1285" s="2"/>
      <c r="G1285" s="25"/>
    </row>
    <row r="1286" spans="3:7" ht="19.5" customHeight="1">
      <c r="C1286" s="2"/>
      <c r="G1286" s="25"/>
    </row>
    <row r="1287" spans="3:7" ht="19.5" customHeight="1">
      <c r="C1287" s="2"/>
      <c r="G1287" s="25"/>
    </row>
    <row r="1288" spans="3:7" ht="19.5" customHeight="1">
      <c r="C1288" s="2"/>
      <c r="G1288" s="25"/>
    </row>
    <row r="1289" spans="3:7" ht="19.5" customHeight="1">
      <c r="C1289" s="2"/>
      <c r="G1289" s="25"/>
    </row>
    <row r="1290" spans="3:7" ht="19.5" customHeight="1">
      <c r="C1290" s="2"/>
      <c r="G1290" s="25"/>
    </row>
    <row r="1291" spans="3:7" ht="19.5" customHeight="1">
      <c r="C1291" s="2"/>
      <c r="G1291" s="25"/>
    </row>
    <row r="1292" spans="3:7" ht="19.5" customHeight="1">
      <c r="C1292" s="2"/>
      <c r="G1292" s="25"/>
    </row>
    <row r="1293" spans="3:7" ht="19.5" customHeight="1">
      <c r="C1293" s="2"/>
      <c r="G1293" s="25"/>
    </row>
    <row r="1294" spans="3:7" ht="19.5" customHeight="1">
      <c r="C1294" s="2"/>
      <c r="G1294" s="25"/>
    </row>
    <row r="1295" spans="3:7" ht="19.5" customHeight="1">
      <c r="C1295" s="2"/>
      <c r="G1295" s="25"/>
    </row>
    <row r="1296" spans="3:7" ht="19.5" customHeight="1">
      <c r="C1296" s="2"/>
      <c r="G1296" s="25"/>
    </row>
    <row r="1297" spans="3:7" ht="19.5" customHeight="1">
      <c r="C1297" s="2"/>
      <c r="G1297" s="25"/>
    </row>
    <row r="1298" spans="3:7" ht="19.5" customHeight="1">
      <c r="C1298" s="2"/>
      <c r="G1298" s="25"/>
    </row>
    <row r="1299" spans="3:7" ht="19.5" customHeight="1">
      <c r="C1299" s="2"/>
      <c r="G1299" s="25"/>
    </row>
    <row r="1300" spans="3:7" ht="19.5" customHeight="1">
      <c r="C1300" s="2"/>
      <c r="G1300" s="25"/>
    </row>
    <row r="1301" spans="3:7" ht="19.5" customHeight="1">
      <c r="C1301" s="2"/>
      <c r="G1301" s="25"/>
    </row>
    <row r="1302" spans="3:7" ht="19.5" customHeight="1">
      <c r="C1302" s="2"/>
      <c r="G1302" s="25"/>
    </row>
    <row r="1303" spans="3:7" ht="19.5" customHeight="1">
      <c r="C1303" s="2"/>
      <c r="G1303" s="25"/>
    </row>
    <row r="1304" spans="3:7" ht="19.5" customHeight="1">
      <c r="C1304" s="2"/>
      <c r="G1304" s="25"/>
    </row>
    <row r="1305" spans="3:7" ht="19.5" customHeight="1">
      <c r="C1305" s="2"/>
      <c r="G1305" s="25"/>
    </row>
    <row r="1306" spans="3:7" ht="19.5" customHeight="1">
      <c r="C1306" s="2"/>
      <c r="G1306" s="25"/>
    </row>
    <row r="1307" spans="3:7" ht="19.5" customHeight="1">
      <c r="C1307" s="2"/>
      <c r="G1307" s="25"/>
    </row>
    <row r="1308" spans="3:7" ht="19.5" customHeight="1">
      <c r="C1308" s="2"/>
      <c r="G1308" s="25"/>
    </row>
    <row r="1309" spans="3:7" ht="19.5" customHeight="1">
      <c r="C1309" s="2"/>
      <c r="G1309" s="25"/>
    </row>
    <row r="1310" spans="3:7" ht="19.5" customHeight="1">
      <c r="C1310" s="2"/>
      <c r="G1310" s="25"/>
    </row>
    <row r="1311" spans="3:7" ht="19.5" customHeight="1">
      <c r="C1311" s="2"/>
      <c r="G1311" s="25"/>
    </row>
    <row r="1312" spans="3:7" ht="19.5" customHeight="1">
      <c r="C1312" s="2"/>
      <c r="G1312" s="25"/>
    </row>
    <row r="1313" spans="3:7" ht="19.5" customHeight="1">
      <c r="C1313" s="2"/>
      <c r="G1313" s="25"/>
    </row>
    <row r="1314" spans="3:7" ht="19.5" customHeight="1">
      <c r="C1314" s="2"/>
      <c r="G1314" s="25"/>
    </row>
    <row r="1315" spans="3:7" ht="19.5" customHeight="1">
      <c r="C1315" s="2"/>
      <c r="G1315" s="25"/>
    </row>
    <row r="1316" spans="3:7" ht="19.5" customHeight="1">
      <c r="C1316" s="2"/>
      <c r="G1316" s="25"/>
    </row>
    <row r="1317" spans="3:7" ht="19.5" customHeight="1">
      <c r="C1317" s="2"/>
      <c r="G1317" s="25"/>
    </row>
    <row r="1318" spans="3:7" ht="19.5" customHeight="1">
      <c r="C1318" s="2"/>
      <c r="G1318" s="25"/>
    </row>
    <row r="1319" spans="3:7" ht="19.5" customHeight="1">
      <c r="C1319" s="2"/>
      <c r="G1319" s="25"/>
    </row>
    <row r="1320" spans="3:7" ht="19.5" customHeight="1">
      <c r="C1320" s="2"/>
      <c r="G1320" s="25"/>
    </row>
    <row r="1321" spans="3:7" ht="19.5" customHeight="1">
      <c r="C1321" s="2"/>
      <c r="G1321" s="25"/>
    </row>
    <row r="1322" spans="3:7" ht="19.5" customHeight="1">
      <c r="C1322" s="2"/>
      <c r="G1322" s="25"/>
    </row>
    <row r="1323" spans="3:7" ht="19.5" customHeight="1">
      <c r="C1323" s="2"/>
      <c r="G1323" s="25"/>
    </row>
    <row r="1324" spans="3:7" ht="19.5" customHeight="1">
      <c r="C1324" s="2"/>
      <c r="G1324" s="25"/>
    </row>
    <row r="1325" spans="3:7" ht="19.5" customHeight="1">
      <c r="C1325" s="2"/>
      <c r="G1325" s="25"/>
    </row>
    <row r="1326" spans="3:7" ht="19.5" customHeight="1">
      <c r="C1326" s="2"/>
      <c r="G1326" s="25"/>
    </row>
    <row r="1327" spans="3:7" ht="19.5" customHeight="1">
      <c r="C1327" s="2"/>
      <c r="G1327" s="25"/>
    </row>
    <row r="1328" spans="3:7" ht="19.5" customHeight="1">
      <c r="C1328" s="2"/>
      <c r="G1328" s="25"/>
    </row>
    <row r="1329" spans="3:7" ht="19.5" customHeight="1">
      <c r="C1329" s="2"/>
      <c r="G1329" s="25"/>
    </row>
    <row r="1330" spans="3:7" ht="19.5" customHeight="1">
      <c r="C1330" s="2"/>
      <c r="G1330" s="25"/>
    </row>
    <row r="1331" spans="3:7" ht="19.5" customHeight="1">
      <c r="C1331" s="2"/>
      <c r="G1331" s="25"/>
    </row>
    <row r="1332" spans="3:7" ht="19.5" customHeight="1">
      <c r="C1332" s="2"/>
      <c r="G1332" s="25"/>
    </row>
    <row r="1333" spans="3:7" ht="19.5" customHeight="1">
      <c r="C1333" s="2"/>
      <c r="G1333" s="25"/>
    </row>
    <row r="1334" spans="3:7" ht="19.5" customHeight="1">
      <c r="C1334" s="2"/>
      <c r="G1334" s="25"/>
    </row>
    <row r="1335" spans="3:7" ht="19.5" customHeight="1">
      <c r="C1335" s="2"/>
      <c r="G1335" s="25"/>
    </row>
    <row r="1336" spans="3:7" ht="19.5" customHeight="1">
      <c r="C1336" s="2"/>
      <c r="G1336" s="25"/>
    </row>
    <row r="1337" spans="3:7" ht="19.5" customHeight="1">
      <c r="C1337" s="2"/>
      <c r="G1337" s="25"/>
    </row>
    <row r="1338" spans="3:7" ht="19.5" customHeight="1">
      <c r="C1338" s="2"/>
      <c r="G1338" s="25"/>
    </row>
    <row r="1339" spans="3:7" ht="19.5" customHeight="1">
      <c r="C1339" s="2"/>
      <c r="G1339" s="25"/>
    </row>
    <row r="1340" spans="3:7" ht="19.5" customHeight="1">
      <c r="C1340" s="2"/>
      <c r="G1340" s="25"/>
    </row>
    <row r="1341" spans="3:7" ht="19.5" customHeight="1">
      <c r="C1341" s="2"/>
      <c r="G1341" s="25"/>
    </row>
    <row r="1342" spans="3:7" ht="19.5" customHeight="1">
      <c r="C1342" s="2"/>
      <c r="G1342" s="25"/>
    </row>
    <row r="1343" spans="3:7" ht="19.5" customHeight="1">
      <c r="C1343" s="2"/>
      <c r="G1343" s="25"/>
    </row>
    <row r="1344" spans="3:7" ht="19.5" customHeight="1">
      <c r="C1344" s="2"/>
      <c r="G1344" s="25"/>
    </row>
    <row r="1345" spans="3:7" ht="19.5" customHeight="1">
      <c r="C1345" s="2"/>
      <c r="G1345" s="25"/>
    </row>
    <row r="1346" spans="3:7" ht="19.5" customHeight="1">
      <c r="C1346" s="2"/>
      <c r="G1346" s="25"/>
    </row>
    <row r="1347" spans="3:7" ht="19.5" customHeight="1">
      <c r="C1347" s="2"/>
      <c r="G1347" s="25"/>
    </row>
    <row r="1348" spans="3:7" ht="19.5" customHeight="1">
      <c r="C1348" s="2"/>
      <c r="G1348" s="25"/>
    </row>
    <row r="1349" spans="3:7" ht="19.5" customHeight="1">
      <c r="C1349" s="2"/>
      <c r="G1349" s="25"/>
    </row>
    <row r="1350" spans="3:7" ht="19.5" customHeight="1">
      <c r="C1350" s="2"/>
      <c r="G1350" s="25"/>
    </row>
    <row r="1351" spans="3:7" ht="19.5" customHeight="1">
      <c r="C1351" s="2"/>
      <c r="G1351" s="25"/>
    </row>
    <row r="1352" spans="3:7" ht="19.5" customHeight="1">
      <c r="C1352" s="2"/>
      <c r="G1352" s="25"/>
    </row>
    <row r="1353" spans="3:7" ht="19.5" customHeight="1">
      <c r="C1353" s="2"/>
      <c r="G1353" s="25"/>
    </row>
    <row r="1354" spans="3:7" ht="19.5" customHeight="1">
      <c r="C1354" s="2"/>
      <c r="G1354" s="25"/>
    </row>
    <row r="1355" spans="3:7" ht="19.5" customHeight="1">
      <c r="C1355" s="2"/>
      <c r="G1355" s="25"/>
    </row>
    <row r="1356" spans="3:7" ht="19.5" customHeight="1">
      <c r="C1356" s="2"/>
      <c r="G1356" s="25"/>
    </row>
    <row r="1357" spans="3:7" ht="19.5" customHeight="1">
      <c r="C1357" s="2"/>
      <c r="G1357" s="25"/>
    </row>
    <row r="1358" spans="3:7" ht="19.5" customHeight="1">
      <c r="C1358" s="2"/>
      <c r="G1358" s="25"/>
    </row>
    <row r="1359" spans="3:7" ht="19.5" customHeight="1">
      <c r="C1359" s="2"/>
      <c r="G1359" s="25"/>
    </row>
    <row r="1360" spans="3:7" ht="19.5" customHeight="1">
      <c r="C1360" s="2"/>
      <c r="G1360" s="25"/>
    </row>
    <row r="1361" spans="3:7" ht="19.5" customHeight="1">
      <c r="C1361" s="2"/>
      <c r="G1361" s="25"/>
    </row>
    <row r="1362" spans="3:7" ht="19.5" customHeight="1">
      <c r="C1362" s="2"/>
      <c r="G1362" s="25"/>
    </row>
    <row r="1363" spans="3:7" ht="19.5" customHeight="1">
      <c r="C1363" s="2"/>
      <c r="G1363" s="25"/>
    </row>
    <row r="1364" spans="3:7" ht="19.5" customHeight="1">
      <c r="C1364" s="2"/>
      <c r="G1364" s="25"/>
    </row>
    <row r="1365" spans="3:7" ht="19.5" customHeight="1">
      <c r="C1365" s="2"/>
      <c r="G1365" s="25"/>
    </row>
    <row r="1366" spans="3:7" ht="19.5" customHeight="1">
      <c r="C1366" s="2"/>
      <c r="G1366" s="25"/>
    </row>
    <row r="1367" spans="3:7" ht="19.5" customHeight="1">
      <c r="C1367" s="2"/>
      <c r="G1367" s="25"/>
    </row>
    <row r="1368" spans="3:7" ht="19.5" customHeight="1">
      <c r="C1368" s="2"/>
      <c r="G1368" s="25"/>
    </row>
    <row r="1369" spans="3:7" ht="19.5" customHeight="1">
      <c r="C1369" s="2"/>
      <c r="G1369" s="25"/>
    </row>
    <row r="1370" spans="3:7" ht="19.5" customHeight="1">
      <c r="C1370" s="2"/>
      <c r="G1370" s="25"/>
    </row>
    <row r="1371" spans="3:7" ht="19.5" customHeight="1">
      <c r="C1371" s="2"/>
      <c r="G1371" s="25"/>
    </row>
    <row r="1372" spans="3:7" ht="19.5" customHeight="1">
      <c r="C1372" s="2"/>
      <c r="G1372" s="25"/>
    </row>
    <row r="1373" spans="3:7" ht="19.5" customHeight="1">
      <c r="C1373" s="2"/>
      <c r="G1373" s="25"/>
    </row>
    <row r="1374" spans="3:7" ht="19.5" customHeight="1">
      <c r="C1374" s="2"/>
      <c r="G1374" s="25"/>
    </row>
    <row r="1375" spans="3:7" ht="19.5" customHeight="1">
      <c r="C1375" s="2"/>
      <c r="G1375" s="25"/>
    </row>
    <row r="1376" spans="3:7" ht="19.5" customHeight="1">
      <c r="C1376" s="2"/>
      <c r="G1376" s="25"/>
    </row>
    <row r="1377" spans="3:7" ht="19.5" customHeight="1">
      <c r="C1377" s="2"/>
      <c r="G1377" s="25"/>
    </row>
    <row r="1378" spans="3:7" ht="19.5" customHeight="1">
      <c r="C1378" s="2"/>
      <c r="G1378" s="25"/>
    </row>
    <row r="1379" spans="3:7" ht="19.5" customHeight="1">
      <c r="C1379" s="2"/>
      <c r="G1379" s="25"/>
    </row>
    <row r="1380" spans="3:7" ht="19.5" customHeight="1">
      <c r="C1380" s="2"/>
      <c r="G1380" s="25"/>
    </row>
    <row r="1381" spans="3:7" ht="19.5" customHeight="1">
      <c r="C1381" s="2"/>
      <c r="G1381" s="25"/>
    </row>
    <row r="1382" spans="3:7" ht="19.5" customHeight="1">
      <c r="C1382" s="2"/>
      <c r="G1382" s="25"/>
    </row>
    <row r="1383" spans="3:7" ht="19.5" customHeight="1">
      <c r="C1383" s="2"/>
      <c r="G1383" s="25"/>
    </row>
    <row r="1384" spans="3:7" ht="19.5" customHeight="1">
      <c r="C1384" s="2"/>
      <c r="G1384" s="25"/>
    </row>
    <row r="1385" spans="3:7" ht="19.5" customHeight="1">
      <c r="C1385" s="2"/>
      <c r="G1385" s="25"/>
    </row>
    <row r="1386" spans="3:7" ht="19.5" customHeight="1">
      <c r="C1386" s="2"/>
      <c r="G1386" s="25"/>
    </row>
    <row r="1387" spans="3:7" ht="19.5" customHeight="1">
      <c r="C1387" s="2"/>
      <c r="G1387" s="25"/>
    </row>
    <row r="1388" spans="3:7" ht="19.5" customHeight="1">
      <c r="C1388" s="2"/>
      <c r="G1388" s="25"/>
    </row>
    <row r="1389" spans="3:7" ht="19.5" customHeight="1">
      <c r="C1389" s="2"/>
      <c r="G1389" s="25"/>
    </row>
    <row r="1390" spans="3:7" ht="19.5" customHeight="1">
      <c r="C1390" s="2"/>
      <c r="G1390" s="25"/>
    </row>
    <row r="1391" spans="3:7" ht="19.5" customHeight="1">
      <c r="C1391" s="2"/>
      <c r="G1391" s="25"/>
    </row>
    <row r="1392" spans="3:7" ht="19.5" customHeight="1">
      <c r="C1392" s="2"/>
      <c r="G1392" s="25"/>
    </row>
    <row r="1393" spans="3:7" ht="19.5" customHeight="1">
      <c r="C1393" s="2"/>
      <c r="G1393" s="25"/>
    </row>
    <row r="1394" spans="3:7" ht="19.5" customHeight="1">
      <c r="C1394" s="2"/>
      <c r="G1394" s="25"/>
    </row>
    <row r="1395" spans="3:7" ht="19.5" customHeight="1">
      <c r="C1395" s="2"/>
      <c r="G1395" s="25"/>
    </row>
    <row r="1396" spans="3:7" ht="19.5" customHeight="1">
      <c r="C1396" s="2"/>
      <c r="G1396" s="25"/>
    </row>
    <row r="1397" spans="3:7" ht="19.5" customHeight="1">
      <c r="C1397" s="2"/>
      <c r="G1397" s="25"/>
    </row>
    <row r="1398" spans="3:7" ht="19.5" customHeight="1">
      <c r="C1398" s="2"/>
      <c r="G1398" s="25"/>
    </row>
    <row r="1399" spans="3:7" ht="19.5" customHeight="1">
      <c r="C1399" s="2"/>
      <c r="G1399" s="25"/>
    </row>
    <row r="1400" spans="3:7" ht="19.5" customHeight="1">
      <c r="C1400" s="2"/>
      <c r="G1400" s="25"/>
    </row>
    <row r="1401" spans="3:7" ht="19.5" customHeight="1">
      <c r="C1401" s="2"/>
      <c r="G1401" s="25"/>
    </row>
    <row r="1402" spans="3:7" ht="19.5" customHeight="1">
      <c r="C1402" s="2"/>
      <c r="G1402" s="25"/>
    </row>
    <row r="1403" spans="3:7" ht="19.5" customHeight="1">
      <c r="C1403" s="2"/>
      <c r="G1403" s="25"/>
    </row>
    <row r="1404" spans="3:7" ht="19.5" customHeight="1">
      <c r="C1404" s="2"/>
      <c r="G1404" s="25"/>
    </row>
    <row r="1405" spans="3:7" ht="19.5" customHeight="1">
      <c r="C1405" s="2"/>
      <c r="G1405" s="25"/>
    </row>
    <row r="1406" spans="3:7" ht="19.5" customHeight="1">
      <c r="C1406" s="2"/>
      <c r="G1406" s="25"/>
    </row>
    <row r="1407" spans="3:7" ht="19.5" customHeight="1">
      <c r="C1407" s="2"/>
      <c r="G1407" s="25"/>
    </row>
    <row r="1408" spans="3:7" ht="19.5" customHeight="1">
      <c r="C1408" s="2"/>
      <c r="G1408" s="25"/>
    </row>
    <row r="1409" spans="3:7" ht="19.5" customHeight="1">
      <c r="C1409" s="2"/>
      <c r="G1409" s="25"/>
    </row>
    <row r="1410" spans="3:7" ht="19.5" customHeight="1">
      <c r="C1410" s="2"/>
      <c r="G1410" s="25"/>
    </row>
    <row r="1411" spans="3:7" ht="19.5" customHeight="1">
      <c r="C1411" s="2"/>
      <c r="G1411" s="25"/>
    </row>
    <row r="1412" spans="3:7" ht="19.5" customHeight="1">
      <c r="C1412" s="2"/>
      <c r="G1412" s="25"/>
    </row>
    <row r="1413" spans="3:7" ht="19.5" customHeight="1">
      <c r="C1413" s="2"/>
      <c r="G1413" s="25"/>
    </row>
    <row r="1414" spans="3:7" ht="19.5" customHeight="1">
      <c r="C1414" s="2"/>
      <c r="G1414" s="25"/>
    </row>
    <row r="1415" spans="3:7" ht="19.5" customHeight="1">
      <c r="C1415" s="2"/>
      <c r="G1415" s="25"/>
    </row>
    <row r="1416" spans="3:7" ht="19.5" customHeight="1">
      <c r="C1416" s="2"/>
      <c r="G1416" s="25"/>
    </row>
    <row r="1417" spans="3:7" ht="19.5" customHeight="1">
      <c r="C1417" s="2"/>
      <c r="G1417" s="25"/>
    </row>
    <row r="1418" spans="3:7" ht="19.5" customHeight="1">
      <c r="C1418" s="2"/>
      <c r="G1418" s="25"/>
    </row>
    <row r="1419" spans="3:7" ht="19.5" customHeight="1">
      <c r="C1419" s="2"/>
      <c r="G1419" s="25"/>
    </row>
    <row r="1420" spans="3:7" ht="19.5" customHeight="1">
      <c r="C1420" s="2"/>
      <c r="G1420" s="25"/>
    </row>
    <row r="1421" spans="3:7" ht="19.5" customHeight="1">
      <c r="C1421" s="2"/>
      <c r="G1421" s="25"/>
    </row>
    <row r="1422" spans="3:7" ht="19.5" customHeight="1">
      <c r="C1422" s="2"/>
      <c r="G1422" s="25"/>
    </row>
    <row r="1423" spans="3:7" ht="19.5" customHeight="1">
      <c r="C1423" s="2"/>
      <c r="G1423" s="25"/>
    </row>
    <row r="1424" spans="3:7" ht="19.5" customHeight="1">
      <c r="C1424" s="2"/>
      <c r="G1424" s="25"/>
    </row>
    <row r="1425" spans="3:7" ht="19.5" customHeight="1">
      <c r="C1425" s="2"/>
      <c r="G1425" s="25"/>
    </row>
    <row r="1426" spans="3:7" ht="19.5" customHeight="1">
      <c r="C1426" s="2"/>
      <c r="G1426" s="25"/>
    </row>
    <row r="1427" spans="3:7" ht="19.5" customHeight="1">
      <c r="C1427" s="2"/>
      <c r="G1427" s="25"/>
    </row>
    <row r="1428" spans="3:7" ht="19.5" customHeight="1">
      <c r="C1428" s="2"/>
      <c r="G1428" s="25"/>
    </row>
    <row r="1429" spans="3:7" ht="19.5" customHeight="1">
      <c r="C1429" s="2"/>
      <c r="G1429" s="25"/>
    </row>
    <row r="1430" spans="3:7" ht="19.5" customHeight="1">
      <c r="C1430" s="2"/>
      <c r="G1430" s="25"/>
    </row>
    <row r="1431" spans="3:7" ht="19.5" customHeight="1">
      <c r="C1431" s="2"/>
      <c r="G1431" s="25"/>
    </row>
    <row r="1432" spans="3:7" ht="19.5" customHeight="1">
      <c r="C1432" s="2"/>
      <c r="G1432" s="25"/>
    </row>
    <row r="1433" spans="3:7" ht="19.5" customHeight="1">
      <c r="C1433" s="2"/>
      <c r="G1433" s="25"/>
    </row>
    <row r="1434" spans="3:7" ht="19.5" customHeight="1">
      <c r="C1434" s="2"/>
      <c r="G1434" s="25"/>
    </row>
    <row r="1435" spans="3:7" ht="19.5" customHeight="1">
      <c r="C1435" s="2"/>
      <c r="G1435" s="25"/>
    </row>
    <row r="1436" spans="3:7" ht="19.5" customHeight="1">
      <c r="C1436" s="2"/>
      <c r="G1436" s="25"/>
    </row>
    <row r="1437" spans="3:7" ht="19.5" customHeight="1">
      <c r="C1437" s="2"/>
      <c r="G1437" s="25"/>
    </row>
    <row r="1438" spans="3:7" ht="19.5" customHeight="1">
      <c r="C1438" s="2"/>
      <c r="G1438" s="25"/>
    </row>
    <row r="1439" spans="3:7" ht="19.5" customHeight="1">
      <c r="C1439" s="2"/>
      <c r="G1439" s="25"/>
    </row>
    <row r="1440" spans="3:7" ht="19.5" customHeight="1">
      <c r="C1440" s="2"/>
      <c r="G1440" s="25"/>
    </row>
    <row r="1441" spans="3:7" ht="19.5" customHeight="1">
      <c r="C1441" s="2"/>
      <c r="G1441" s="25"/>
    </row>
    <row r="1442" spans="3:7" ht="19.5" customHeight="1">
      <c r="C1442" s="2"/>
      <c r="G1442" s="25"/>
    </row>
    <row r="1443" spans="3:7" ht="19.5" customHeight="1">
      <c r="C1443" s="2"/>
      <c r="G1443" s="25"/>
    </row>
    <row r="1444" spans="3:7" ht="19.5" customHeight="1">
      <c r="C1444" s="2"/>
      <c r="G1444" s="25"/>
    </row>
    <row r="1445" spans="3:7" ht="19.5" customHeight="1">
      <c r="C1445" s="2"/>
      <c r="G1445" s="25"/>
    </row>
    <row r="1446" spans="3:7" ht="19.5" customHeight="1">
      <c r="C1446" s="2"/>
      <c r="G1446" s="25"/>
    </row>
    <row r="1447" spans="3:7" ht="19.5" customHeight="1">
      <c r="C1447" s="2"/>
      <c r="G1447" s="25"/>
    </row>
    <row r="1448" spans="3:7" ht="19.5" customHeight="1">
      <c r="C1448" s="2"/>
      <c r="G1448" s="25"/>
    </row>
    <row r="1449" spans="3:7" ht="19.5" customHeight="1">
      <c r="C1449" s="2"/>
      <c r="G1449" s="25"/>
    </row>
    <row r="1450" spans="3:7" ht="19.5" customHeight="1">
      <c r="C1450" s="2"/>
      <c r="G1450" s="25"/>
    </row>
    <row r="1451" spans="3:7" ht="19.5" customHeight="1">
      <c r="C1451" s="2"/>
      <c r="G1451" s="25"/>
    </row>
    <row r="1452" spans="3:7" ht="19.5" customHeight="1">
      <c r="C1452" s="2"/>
      <c r="G1452" s="25"/>
    </row>
    <row r="1453" spans="3:7" ht="19.5" customHeight="1">
      <c r="C1453" s="2"/>
      <c r="G1453" s="25"/>
    </row>
    <row r="1454" spans="3:7" ht="19.5" customHeight="1">
      <c r="C1454" s="2"/>
      <c r="G1454" s="25"/>
    </row>
    <row r="1455" spans="3:7" ht="19.5" customHeight="1">
      <c r="C1455" s="2"/>
      <c r="G1455" s="25"/>
    </row>
    <row r="1456" spans="3:7" ht="19.5" customHeight="1">
      <c r="C1456" s="2"/>
      <c r="G1456" s="25"/>
    </row>
    <row r="1457" spans="3:7" ht="19.5" customHeight="1">
      <c r="C1457" s="2"/>
      <c r="G1457" s="25"/>
    </row>
    <row r="1458" spans="3:7" ht="19.5" customHeight="1">
      <c r="C1458" s="2"/>
      <c r="G1458" s="25"/>
    </row>
    <row r="1459" spans="3:7" ht="19.5" customHeight="1">
      <c r="C1459" s="2"/>
      <c r="G1459" s="25"/>
    </row>
    <row r="1460" spans="3:7" ht="19.5" customHeight="1">
      <c r="C1460" s="2"/>
      <c r="G1460" s="25"/>
    </row>
    <row r="1461" spans="3:7" ht="19.5" customHeight="1">
      <c r="C1461" s="2"/>
      <c r="G1461" s="25"/>
    </row>
    <row r="1462" spans="3:7" ht="19.5" customHeight="1">
      <c r="C1462" s="2"/>
      <c r="G1462" s="25"/>
    </row>
    <row r="1463" spans="3:7" ht="19.5" customHeight="1">
      <c r="C1463" s="2"/>
      <c r="G1463" s="25"/>
    </row>
    <row r="1464" spans="3:7" ht="19.5" customHeight="1">
      <c r="C1464" s="2"/>
      <c r="G1464" s="25"/>
    </row>
    <row r="1465" spans="3:7" ht="19.5" customHeight="1">
      <c r="C1465" s="2"/>
      <c r="G1465" s="25"/>
    </row>
    <row r="1466" spans="3:7" ht="19.5" customHeight="1">
      <c r="C1466" s="2"/>
      <c r="G1466" s="25"/>
    </row>
    <row r="1467" spans="3:7" ht="19.5" customHeight="1">
      <c r="C1467" s="2"/>
      <c r="G1467" s="25"/>
    </row>
    <row r="1468" spans="3:7" ht="19.5" customHeight="1">
      <c r="C1468" s="2"/>
      <c r="G1468" s="25"/>
    </row>
    <row r="1469" spans="3:7" ht="19.5" customHeight="1">
      <c r="C1469" s="2"/>
      <c r="G1469" s="25"/>
    </row>
    <row r="1470" spans="3:7" ht="19.5" customHeight="1">
      <c r="C1470" s="2"/>
      <c r="G1470" s="25"/>
    </row>
    <row r="1471" spans="3:7" ht="19.5" customHeight="1">
      <c r="C1471" s="2"/>
      <c r="G1471" s="25"/>
    </row>
    <row r="1472" spans="3:7" ht="19.5" customHeight="1">
      <c r="C1472" s="2"/>
      <c r="G1472" s="25"/>
    </row>
    <row r="1473" spans="3:7" ht="19.5" customHeight="1">
      <c r="C1473" s="2"/>
      <c r="G1473" s="25"/>
    </row>
    <row r="1474" spans="3:7" ht="19.5" customHeight="1">
      <c r="C1474" s="2"/>
      <c r="G1474" s="25"/>
    </row>
    <row r="1475" spans="3:7" ht="19.5" customHeight="1">
      <c r="C1475" s="2"/>
      <c r="G1475" s="25"/>
    </row>
    <row r="1476" spans="3:7" ht="19.5" customHeight="1">
      <c r="C1476" s="2"/>
      <c r="G1476" s="25"/>
    </row>
    <row r="1477" spans="3:7" ht="19.5" customHeight="1">
      <c r="C1477" s="2"/>
      <c r="G1477" s="25"/>
    </row>
    <row r="1478" spans="3:7" ht="19.5" customHeight="1">
      <c r="C1478" s="2"/>
      <c r="G1478" s="25"/>
    </row>
    <row r="1479" spans="3:7" ht="19.5" customHeight="1">
      <c r="C1479" s="2"/>
      <c r="G1479" s="25"/>
    </row>
    <row r="1480" spans="3:7" ht="19.5" customHeight="1">
      <c r="C1480" s="2"/>
      <c r="G1480" s="25"/>
    </row>
    <row r="1481" spans="3:7" ht="19.5" customHeight="1">
      <c r="C1481" s="2"/>
      <c r="G1481" s="25"/>
    </row>
    <row r="1482" spans="3:7" ht="19.5" customHeight="1">
      <c r="C1482" s="2"/>
      <c r="G1482" s="25"/>
    </row>
    <row r="1483" spans="3:7" ht="19.5" customHeight="1">
      <c r="C1483" s="2"/>
      <c r="G1483" s="25"/>
    </row>
    <row r="1484" spans="3:7" ht="19.5" customHeight="1">
      <c r="C1484" s="2"/>
      <c r="G1484" s="25"/>
    </row>
    <row r="1485" spans="3:7" ht="19.5" customHeight="1">
      <c r="C1485" s="2"/>
      <c r="G1485" s="25"/>
    </row>
    <row r="1486" spans="3:7" ht="19.5" customHeight="1">
      <c r="C1486" s="2"/>
      <c r="G1486" s="25"/>
    </row>
    <row r="1487" spans="3:7" ht="19.5" customHeight="1">
      <c r="C1487" s="2"/>
      <c r="G1487" s="25"/>
    </row>
    <row r="1488" spans="3:7" ht="19.5" customHeight="1">
      <c r="C1488" s="2"/>
      <c r="G1488" s="25"/>
    </row>
    <row r="1489" spans="3:7" ht="19.5" customHeight="1">
      <c r="C1489" s="2"/>
      <c r="G1489" s="25"/>
    </row>
    <row r="1490" spans="3:7" ht="19.5" customHeight="1">
      <c r="C1490" s="2"/>
      <c r="G1490" s="25"/>
    </row>
    <row r="1491" spans="3:7" ht="19.5" customHeight="1">
      <c r="C1491" s="2"/>
      <c r="G1491" s="25"/>
    </row>
    <row r="1492" spans="3:7" ht="19.5" customHeight="1">
      <c r="C1492" s="2"/>
      <c r="G1492" s="25"/>
    </row>
    <row r="1493" spans="3:7" ht="19.5" customHeight="1">
      <c r="C1493" s="2"/>
      <c r="G1493" s="25"/>
    </row>
    <row r="1494" spans="3:7" ht="19.5" customHeight="1">
      <c r="C1494" s="2"/>
      <c r="G1494" s="25"/>
    </row>
    <row r="1495" spans="3:7" ht="19.5" customHeight="1">
      <c r="C1495" s="2"/>
      <c r="G1495" s="25"/>
    </row>
    <row r="1496" spans="3:7" ht="19.5" customHeight="1">
      <c r="C1496" s="2"/>
      <c r="G1496" s="25"/>
    </row>
    <row r="1497" spans="3:7" ht="19.5" customHeight="1">
      <c r="C1497" s="2"/>
      <c r="G1497" s="25"/>
    </row>
    <row r="1498" spans="3:7" ht="19.5" customHeight="1">
      <c r="C1498" s="2"/>
      <c r="G1498" s="25"/>
    </row>
    <row r="1499" spans="3:7" ht="19.5" customHeight="1">
      <c r="C1499" s="2"/>
      <c r="G1499" s="25"/>
    </row>
    <row r="1500" spans="3:7" ht="19.5" customHeight="1">
      <c r="C1500" s="2"/>
      <c r="G1500" s="25"/>
    </row>
    <row r="1501" spans="3:7" ht="19.5" customHeight="1">
      <c r="C1501" s="2"/>
      <c r="G1501" s="25"/>
    </row>
    <row r="1502" spans="3:7" ht="19.5" customHeight="1">
      <c r="C1502" s="2"/>
      <c r="G1502" s="25"/>
    </row>
    <row r="1503" spans="3:7" ht="19.5" customHeight="1">
      <c r="C1503" s="2"/>
      <c r="G1503" s="25"/>
    </row>
    <row r="1504" spans="3:7" ht="19.5" customHeight="1">
      <c r="C1504" s="2"/>
      <c r="G1504" s="25"/>
    </row>
    <row r="1505" spans="3:7" ht="19.5" customHeight="1">
      <c r="C1505" s="2"/>
      <c r="G1505" s="25"/>
    </row>
    <row r="1506" spans="3:7" ht="19.5" customHeight="1">
      <c r="C1506" s="2"/>
      <c r="G1506" s="25"/>
    </row>
    <row r="1507" spans="3:7" ht="19.5" customHeight="1">
      <c r="C1507" s="2"/>
      <c r="G1507" s="25"/>
    </row>
    <row r="1508" spans="3:7" ht="19.5" customHeight="1">
      <c r="C1508" s="2"/>
      <c r="G1508" s="25"/>
    </row>
    <row r="1509" spans="3:7" ht="19.5" customHeight="1">
      <c r="C1509" s="2"/>
      <c r="G1509" s="25"/>
    </row>
    <row r="1510" spans="3:7" ht="19.5" customHeight="1">
      <c r="C1510" s="2"/>
      <c r="G1510" s="25"/>
    </row>
    <row r="1511" spans="3:7" ht="19.5" customHeight="1">
      <c r="C1511" s="2"/>
      <c r="G1511" s="25"/>
    </row>
    <row r="1512" spans="3:7" ht="19.5" customHeight="1">
      <c r="C1512" s="2"/>
      <c r="G1512" s="25"/>
    </row>
    <row r="1513" spans="3:7" ht="19.5" customHeight="1">
      <c r="C1513" s="2"/>
      <c r="G1513" s="25"/>
    </row>
    <row r="1514" spans="3:7" ht="19.5" customHeight="1">
      <c r="C1514" s="2"/>
      <c r="G1514" s="25"/>
    </row>
    <row r="1515" spans="3:7" ht="19.5" customHeight="1">
      <c r="C1515" s="2"/>
      <c r="G1515" s="25"/>
    </row>
    <row r="1516" spans="3:7" ht="19.5" customHeight="1">
      <c r="C1516" s="2"/>
      <c r="G1516" s="25"/>
    </row>
    <row r="1517" spans="3:7" ht="19.5" customHeight="1">
      <c r="C1517" s="2"/>
      <c r="G1517" s="25"/>
    </row>
    <row r="1518" spans="3:7" ht="19.5" customHeight="1">
      <c r="C1518" s="2"/>
      <c r="G1518" s="25"/>
    </row>
    <row r="1519" spans="3:7" ht="19.5" customHeight="1">
      <c r="C1519" s="2"/>
      <c r="G1519" s="25"/>
    </row>
    <row r="1520" spans="3:7" ht="19.5" customHeight="1">
      <c r="C1520" s="2"/>
      <c r="G1520" s="25"/>
    </row>
    <row r="1521" spans="3:7" ht="19.5" customHeight="1">
      <c r="C1521" s="2"/>
      <c r="G1521" s="25"/>
    </row>
    <row r="1522" spans="3:7" ht="19.5" customHeight="1">
      <c r="C1522" s="2"/>
      <c r="G1522" s="25"/>
    </row>
    <row r="1523" spans="3:7" ht="19.5" customHeight="1">
      <c r="C1523" s="2"/>
      <c r="G1523" s="25"/>
    </row>
    <row r="1524" spans="3:7" ht="19.5" customHeight="1">
      <c r="C1524" s="2"/>
      <c r="G1524" s="25"/>
    </row>
    <row r="1525" spans="3:7" ht="19.5" customHeight="1">
      <c r="C1525" s="2"/>
      <c r="G1525" s="25"/>
    </row>
    <row r="1526" spans="3:7" ht="19.5" customHeight="1">
      <c r="C1526" s="2"/>
      <c r="G1526" s="25"/>
    </row>
    <row r="1527" spans="3:7" ht="19.5" customHeight="1">
      <c r="C1527" s="2"/>
      <c r="G1527" s="25"/>
    </row>
    <row r="1528" spans="3:7" ht="19.5" customHeight="1">
      <c r="C1528" s="2"/>
      <c r="G1528" s="25"/>
    </row>
    <row r="1529" spans="3:7" ht="19.5" customHeight="1">
      <c r="C1529" s="2"/>
      <c r="G1529" s="25"/>
    </row>
    <row r="1530" spans="3:7" ht="19.5" customHeight="1">
      <c r="C1530" s="2"/>
      <c r="G1530" s="25"/>
    </row>
    <row r="1531" spans="3:7" ht="19.5" customHeight="1">
      <c r="C1531" s="2"/>
      <c r="G1531" s="25"/>
    </row>
    <row r="1532" spans="3:7" ht="19.5" customHeight="1">
      <c r="C1532" s="2"/>
      <c r="G1532" s="25"/>
    </row>
    <row r="1533" spans="3:7" ht="19.5" customHeight="1">
      <c r="C1533" s="2"/>
      <c r="G1533" s="25"/>
    </row>
    <row r="1534" spans="3:7" ht="19.5" customHeight="1">
      <c r="C1534" s="2"/>
      <c r="G1534" s="25"/>
    </row>
    <row r="1535" spans="3:7" ht="19.5" customHeight="1">
      <c r="C1535" s="2"/>
      <c r="G1535" s="25"/>
    </row>
    <row r="1536" spans="3:7" ht="19.5" customHeight="1">
      <c r="C1536" s="2"/>
      <c r="G1536" s="25"/>
    </row>
    <row r="1537" spans="3:7" ht="19.5" customHeight="1">
      <c r="C1537" s="2"/>
      <c r="G1537" s="25"/>
    </row>
    <row r="1538" spans="3:7" ht="19.5" customHeight="1">
      <c r="C1538" s="2"/>
      <c r="G1538" s="25"/>
    </row>
    <row r="1539" spans="3:7" ht="19.5" customHeight="1">
      <c r="C1539" s="2"/>
      <c r="G1539" s="25"/>
    </row>
    <row r="1540" spans="3:7" ht="19.5" customHeight="1">
      <c r="C1540" s="2"/>
      <c r="G1540" s="25"/>
    </row>
    <row r="1541" spans="3:7" ht="19.5" customHeight="1">
      <c r="C1541" s="2"/>
      <c r="G1541" s="25"/>
    </row>
    <row r="1542" spans="3:7" ht="19.5" customHeight="1">
      <c r="C1542" s="2"/>
      <c r="G1542" s="25"/>
    </row>
    <row r="1543" spans="3:7" ht="19.5" customHeight="1">
      <c r="C1543" s="2"/>
      <c r="G1543" s="25"/>
    </row>
    <row r="1544" spans="3:7" ht="19.5" customHeight="1">
      <c r="C1544" s="2"/>
      <c r="G1544" s="25"/>
    </row>
    <row r="1545" spans="3:7" ht="19.5" customHeight="1">
      <c r="C1545" s="2"/>
      <c r="G1545" s="25"/>
    </row>
    <row r="1546" spans="3:7" ht="19.5" customHeight="1">
      <c r="C1546" s="2"/>
      <c r="G1546" s="25"/>
    </row>
    <row r="1547" spans="3:7" ht="19.5" customHeight="1">
      <c r="C1547" s="2"/>
      <c r="G1547" s="25"/>
    </row>
    <row r="1548" spans="3:7" ht="19.5" customHeight="1">
      <c r="C1548" s="2"/>
      <c r="G1548" s="25"/>
    </row>
    <row r="1549" spans="3:7" ht="19.5" customHeight="1">
      <c r="C1549" s="2"/>
      <c r="G1549" s="25"/>
    </row>
    <row r="1550" spans="3:7" ht="19.5" customHeight="1">
      <c r="C1550" s="2"/>
      <c r="G1550" s="25"/>
    </row>
    <row r="1551" spans="3:7" ht="19.5" customHeight="1">
      <c r="C1551" s="2"/>
      <c r="G1551" s="25"/>
    </row>
    <row r="1552" spans="3:7" ht="19.5" customHeight="1">
      <c r="C1552" s="2"/>
      <c r="G1552" s="25"/>
    </row>
    <row r="1553" spans="3:7" ht="19.5" customHeight="1">
      <c r="C1553" s="2"/>
      <c r="G1553" s="25"/>
    </row>
    <row r="1554" spans="3:7" ht="19.5" customHeight="1">
      <c r="C1554" s="2"/>
      <c r="G1554" s="25"/>
    </row>
    <row r="1555" spans="3:7" ht="19.5" customHeight="1">
      <c r="C1555" s="2"/>
      <c r="G1555" s="25"/>
    </row>
    <row r="1556" spans="3:7" ht="19.5" customHeight="1">
      <c r="C1556" s="2"/>
      <c r="G1556" s="25"/>
    </row>
    <row r="1557" spans="3:7" ht="19.5" customHeight="1">
      <c r="C1557" s="2"/>
      <c r="G1557" s="25"/>
    </row>
    <row r="1558" spans="3:7" ht="19.5" customHeight="1">
      <c r="C1558" s="2"/>
      <c r="G1558" s="25"/>
    </row>
    <row r="1559" spans="3:7" ht="19.5" customHeight="1">
      <c r="C1559" s="2"/>
      <c r="G1559" s="25"/>
    </row>
    <row r="1560" spans="3:7" ht="19.5" customHeight="1">
      <c r="C1560" s="2"/>
      <c r="G1560" s="25"/>
    </row>
    <row r="1561" spans="3:7" ht="19.5" customHeight="1">
      <c r="C1561" s="2"/>
      <c r="G1561" s="25"/>
    </row>
    <row r="1562" spans="3:7" ht="19.5" customHeight="1">
      <c r="C1562" s="2"/>
      <c r="G1562" s="25"/>
    </row>
    <row r="1563" spans="3:7" ht="19.5" customHeight="1">
      <c r="C1563" s="2"/>
      <c r="G1563" s="25"/>
    </row>
    <row r="1564" spans="3:7" ht="19.5" customHeight="1">
      <c r="C1564" s="2"/>
      <c r="G1564" s="25"/>
    </row>
    <row r="1565" spans="3:7" ht="19.5" customHeight="1">
      <c r="C1565" s="2"/>
      <c r="G1565" s="25"/>
    </row>
    <row r="1566" spans="3:7" ht="19.5" customHeight="1">
      <c r="C1566" s="2"/>
      <c r="G1566" s="25"/>
    </row>
    <row r="1567" spans="3:7" ht="19.5" customHeight="1">
      <c r="C1567" s="2"/>
      <c r="G1567" s="25"/>
    </row>
    <row r="1568" spans="3:7" ht="19.5" customHeight="1">
      <c r="C1568" s="2"/>
      <c r="G1568" s="25"/>
    </row>
    <row r="1569" spans="3:7" ht="19.5" customHeight="1">
      <c r="C1569" s="2"/>
      <c r="G1569" s="25"/>
    </row>
    <row r="1570" spans="3:7" ht="19.5" customHeight="1">
      <c r="C1570" s="2"/>
      <c r="G1570" s="25"/>
    </row>
    <row r="1571" spans="3:7" ht="19.5" customHeight="1">
      <c r="C1571" s="2"/>
      <c r="G1571" s="25"/>
    </row>
    <row r="1572" spans="3:7" ht="19.5" customHeight="1">
      <c r="C1572" s="2"/>
      <c r="G1572" s="25"/>
    </row>
    <row r="1573" spans="3:7" ht="19.5" customHeight="1">
      <c r="C1573" s="2"/>
      <c r="G1573" s="25"/>
    </row>
    <row r="1574" spans="3:7" ht="19.5" customHeight="1">
      <c r="C1574" s="2"/>
      <c r="G1574" s="25"/>
    </row>
    <row r="1575" spans="3:7" ht="19.5" customHeight="1">
      <c r="C1575" s="2"/>
      <c r="G1575" s="25"/>
    </row>
    <row r="1576" spans="3:7" ht="19.5" customHeight="1">
      <c r="C1576" s="2"/>
      <c r="G1576" s="25"/>
    </row>
    <row r="1577" spans="3:7" ht="19.5" customHeight="1">
      <c r="C1577" s="2"/>
      <c r="G1577" s="25"/>
    </row>
    <row r="1578" spans="3:7" ht="19.5" customHeight="1">
      <c r="C1578" s="2"/>
      <c r="G1578" s="25"/>
    </row>
    <row r="1579" spans="3:7" ht="19.5" customHeight="1">
      <c r="C1579" s="2"/>
      <c r="G1579" s="25"/>
    </row>
    <row r="1580" spans="3:7" ht="19.5" customHeight="1">
      <c r="C1580" s="2"/>
      <c r="G1580" s="25"/>
    </row>
    <row r="1581" spans="3:7" ht="19.5" customHeight="1">
      <c r="C1581" s="2"/>
      <c r="G1581" s="25"/>
    </row>
    <row r="1582" spans="3:7" ht="19.5" customHeight="1">
      <c r="C1582" s="2"/>
      <c r="G1582" s="25"/>
    </row>
    <row r="1583" spans="3:7" ht="19.5" customHeight="1">
      <c r="C1583" s="2"/>
      <c r="G1583" s="25"/>
    </row>
    <row r="1584" spans="3:7" ht="19.5" customHeight="1">
      <c r="C1584" s="2"/>
      <c r="G1584" s="25"/>
    </row>
    <row r="1585" spans="3:7" ht="19.5" customHeight="1">
      <c r="C1585" s="2"/>
      <c r="G1585" s="25"/>
    </row>
    <row r="1586" spans="3:7" ht="19.5" customHeight="1">
      <c r="C1586" s="2"/>
      <c r="G1586" s="25"/>
    </row>
    <row r="1587" spans="3:7" ht="19.5" customHeight="1">
      <c r="C1587" s="2"/>
      <c r="G1587" s="25"/>
    </row>
    <row r="1588" spans="3:7" ht="19.5" customHeight="1">
      <c r="C1588" s="2"/>
      <c r="G1588" s="25"/>
    </row>
    <row r="1589" spans="3:7" ht="19.5" customHeight="1">
      <c r="C1589" s="2"/>
      <c r="G1589" s="25"/>
    </row>
    <row r="1590" spans="3:7" ht="19.5" customHeight="1">
      <c r="C1590" s="2"/>
      <c r="G1590" s="25"/>
    </row>
    <row r="1591" spans="3:7" ht="19.5" customHeight="1">
      <c r="C1591" s="2"/>
      <c r="G1591" s="25"/>
    </row>
    <row r="1592" spans="3:7" ht="19.5" customHeight="1">
      <c r="C1592" s="2"/>
      <c r="G1592" s="25"/>
    </row>
    <row r="1593" spans="3:7" ht="19.5" customHeight="1">
      <c r="C1593" s="2"/>
      <c r="G1593" s="25"/>
    </row>
    <row r="1594" spans="3:7" ht="19.5" customHeight="1">
      <c r="C1594" s="2"/>
      <c r="G1594" s="25"/>
    </row>
    <row r="1595" spans="3:7" ht="19.5" customHeight="1">
      <c r="C1595" s="2"/>
      <c r="G1595" s="25"/>
    </row>
    <row r="1596" spans="3:7" ht="19.5" customHeight="1">
      <c r="C1596" s="2"/>
      <c r="G1596" s="25"/>
    </row>
    <row r="1597" spans="3:7" ht="19.5" customHeight="1">
      <c r="C1597" s="2"/>
      <c r="G1597" s="25"/>
    </row>
    <row r="1598" spans="3:7" ht="19.5" customHeight="1">
      <c r="C1598" s="2"/>
      <c r="G1598" s="25"/>
    </row>
    <row r="1599" spans="3:7" ht="19.5" customHeight="1">
      <c r="C1599" s="2"/>
      <c r="G1599" s="25"/>
    </row>
    <row r="1600" spans="3:7" ht="19.5" customHeight="1">
      <c r="C1600" s="2"/>
      <c r="G1600" s="25"/>
    </row>
    <row r="1601" spans="3:7" ht="19.5" customHeight="1">
      <c r="C1601" s="2"/>
      <c r="G1601" s="25"/>
    </row>
    <row r="1602" spans="3:7" ht="19.5" customHeight="1">
      <c r="C1602" s="2"/>
      <c r="G1602" s="25"/>
    </row>
    <row r="1603" spans="3:7" ht="19.5" customHeight="1">
      <c r="C1603" s="2"/>
      <c r="G1603" s="25"/>
    </row>
    <row r="1604" spans="3:7" ht="19.5" customHeight="1">
      <c r="C1604" s="2"/>
      <c r="G1604" s="25"/>
    </row>
    <row r="1605" spans="3:7" ht="19.5" customHeight="1">
      <c r="C1605" s="2"/>
      <c r="G1605" s="25"/>
    </row>
    <row r="1606" spans="3:7" ht="19.5" customHeight="1">
      <c r="C1606" s="2"/>
      <c r="G1606" s="25"/>
    </row>
    <row r="1607" spans="3:7" ht="19.5" customHeight="1">
      <c r="C1607" s="2"/>
      <c r="G1607" s="25"/>
    </row>
    <row r="1608" spans="3:7" ht="19.5" customHeight="1">
      <c r="C1608" s="2"/>
      <c r="G1608" s="25"/>
    </row>
    <row r="1609" spans="3:7" ht="19.5" customHeight="1">
      <c r="C1609" s="2"/>
      <c r="G1609" s="25"/>
    </row>
    <row r="1610" spans="3:7" ht="19.5" customHeight="1">
      <c r="C1610" s="2"/>
      <c r="G1610" s="25"/>
    </row>
    <row r="1611" spans="3:7" ht="19.5" customHeight="1">
      <c r="C1611" s="2"/>
      <c r="G1611" s="25"/>
    </row>
    <row r="1612" spans="3:7" ht="19.5" customHeight="1">
      <c r="C1612" s="2"/>
      <c r="G1612" s="25"/>
    </row>
    <row r="1613" spans="3:7" ht="19.5" customHeight="1">
      <c r="C1613" s="2"/>
      <c r="G1613" s="25"/>
    </row>
    <row r="1614" spans="3:7" ht="19.5" customHeight="1">
      <c r="C1614" s="2"/>
      <c r="G1614" s="25"/>
    </row>
    <row r="1615" spans="3:7" ht="19.5" customHeight="1">
      <c r="C1615" s="2"/>
      <c r="G1615" s="25"/>
    </row>
    <row r="1616" spans="3:7" ht="19.5" customHeight="1">
      <c r="C1616" s="2"/>
      <c r="G1616" s="25"/>
    </row>
    <row r="1617" spans="3:7" ht="19.5" customHeight="1">
      <c r="C1617" s="2"/>
      <c r="G1617" s="25"/>
    </row>
    <row r="1618" spans="3:7" ht="19.5" customHeight="1">
      <c r="C1618" s="2"/>
      <c r="G1618" s="25"/>
    </row>
    <row r="1619" spans="3:7" ht="19.5" customHeight="1">
      <c r="C1619" s="2"/>
      <c r="G1619" s="25"/>
    </row>
    <row r="1620" spans="3:7" ht="19.5" customHeight="1">
      <c r="C1620" s="2"/>
      <c r="G1620" s="25"/>
    </row>
    <row r="1621" spans="3:7" ht="19.5" customHeight="1">
      <c r="C1621" s="2"/>
      <c r="G1621" s="25"/>
    </row>
    <row r="1622" spans="3:7" ht="19.5" customHeight="1">
      <c r="C1622" s="2"/>
      <c r="G1622" s="25"/>
    </row>
    <row r="1623" spans="3:7" ht="19.5" customHeight="1">
      <c r="C1623" s="2"/>
      <c r="G1623" s="25"/>
    </row>
    <row r="1624" spans="3:7" ht="19.5" customHeight="1">
      <c r="C1624" s="2"/>
      <c r="G1624" s="25"/>
    </row>
    <row r="1625" spans="3:7" ht="19.5" customHeight="1">
      <c r="C1625" s="2"/>
      <c r="G1625" s="25"/>
    </row>
    <row r="1626" spans="3:7" ht="19.5" customHeight="1">
      <c r="C1626" s="2"/>
      <c r="G1626" s="25"/>
    </row>
    <row r="1627" spans="3:7" ht="19.5" customHeight="1">
      <c r="C1627" s="2"/>
      <c r="G1627" s="25"/>
    </row>
    <row r="1628" spans="3:7" ht="19.5" customHeight="1">
      <c r="C1628" s="2"/>
      <c r="G1628" s="25"/>
    </row>
    <row r="1629" spans="3:7" ht="19.5" customHeight="1">
      <c r="C1629" s="2"/>
      <c r="G1629" s="25"/>
    </row>
    <row r="1630" spans="3:7" ht="19.5" customHeight="1">
      <c r="C1630" s="2"/>
      <c r="G1630" s="25"/>
    </row>
    <row r="1631" spans="3:7" ht="19.5" customHeight="1">
      <c r="C1631" s="2"/>
      <c r="G1631" s="25"/>
    </row>
    <row r="1632" spans="3:7" ht="19.5" customHeight="1">
      <c r="C1632" s="2"/>
      <c r="G1632" s="25"/>
    </row>
    <row r="1633" spans="3:7" ht="19.5" customHeight="1">
      <c r="C1633" s="2"/>
      <c r="G1633" s="25"/>
    </row>
    <row r="1634" spans="3:7" ht="19.5" customHeight="1">
      <c r="C1634" s="2"/>
      <c r="G1634" s="25"/>
    </row>
    <row r="1635" spans="3:7" ht="19.5" customHeight="1">
      <c r="C1635" s="2"/>
      <c r="G1635" s="25"/>
    </row>
    <row r="1636" spans="3:7" ht="19.5" customHeight="1">
      <c r="C1636" s="2"/>
      <c r="G1636" s="25"/>
    </row>
    <row r="1637" spans="3:7" ht="19.5" customHeight="1">
      <c r="C1637" s="2"/>
      <c r="G1637" s="25"/>
    </row>
    <row r="1638" spans="3:7" ht="19.5" customHeight="1">
      <c r="C1638" s="2"/>
      <c r="G1638" s="25"/>
    </row>
    <row r="1639" spans="3:7" ht="19.5" customHeight="1">
      <c r="C1639" s="2"/>
      <c r="G1639" s="25"/>
    </row>
    <row r="1640" spans="3:7" ht="19.5" customHeight="1">
      <c r="C1640" s="2"/>
      <c r="G1640" s="25"/>
    </row>
    <row r="1641" spans="3:7" ht="19.5" customHeight="1">
      <c r="C1641" s="2"/>
      <c r="G1641" s="25"/>
    </row>
    <row r="1642" spans="3:7" ht="19.5" customHeight="1">
      <c r="C1642" s="2"/>
      <c r="G1642" s="25"/>
    </row>
    <row r="1643" spans="3:7" ht="19.5" customHeight="1">
      <c r="C1643" s="2"/>
      <c r="G1643" s="25"/>
    </row>
    <row r="1644" spans="3:7" ht="19.5" customHeight="1">
      <c r="C1644" s="2"/>
      <c r="G1644" s="25"/>
    </row>
    <row r="1645" spans="3:7" ht="19.5" customHeight="1">
      <c r="C1645" s="2"/>
      <c r="G1645" s="25"/>
    </row>
    <row r="1646" spans="3:7" ht="19.5" customHeight="1">
      <c r="C1646" s="2"/>
      <c r="G1646" s="25"/>
    </row>
    <row r="1647" spans="3:7" ht="19.5" customHeight="1">
      <c r="C1647" s="2"/>
      <c r="G1647" s="25"/>
    </row>
    <row r="1648" spans="3:7" ht="19.5" customHeight="1">
      <c r="C1648" s="2"/>
      <c r="G1648" s="25"/>
    </row>
    <row r="1649" spans="3:7" ht="19.5" customHeight="1">
      <c r="C1649" s="2"/>
      <c r="G1649" s="25"/>
    </row>
    <row r="1650" spans="3:7" ht="19.5" customHeight="1">
      <c r="C1650" s="2"/>
      <c r="G1650" s="25"/>
    </row>
    <row r="1651" spans="3:7" ht="19.5" customHeight="1">
      <c r="C1651" s="2"/>
      <c r="G1651" s="25"/>
    </row>
    <row r="1652" spans="3:7" ht="19.5" customHeight="1">
      <c r="C1652" s="2"/>
      <c r="G1652" s="25"/>
    </row>
    <row r="1653" spans="3:7" ht="19.5" customHeight="1">
      <c r="C1653" s="2"/>
      <c r="G1653" s="25"/>
    </row>
    <row r="1654" spans="3:7" ht="19.5" customHeight="1">
      <c r="C1654" s="2"/>
      <c r="G1654" s="25"/>
    </row>
    <row r="1655" spans="3:7" ht="19.5" customHeight="1">
      <c r="C1655" s="2"/>
      <c r="G1655" s="25"/>
    </row>
    <row r="1656" spans="3:7" ht="19.5" customHeight="1">
      <c r="C1656" s="2"/>
      <c r="G1656" s="25"/>
    </row>
    <row r="1657" spans="3:7" ht="19.5" customHeight="1">
      <c r="C1657" s="2"/>
      <c r="G1657" s="25"/>
    </row>
    <row r="1658" spans="3:7" ht="19.5" customHeight="1">
      <c r="C1658" s="2"/>
      <c r="G1658" s="25"/>
    </row>
    <row r="1659" spans="3:7" ht="19.5" customHeight="1">
      <c r="C1659" s="2"/>
      <c r="G1659" s="25"/>
    </row>
    <row r="1660" spans="3:7" ht="19.5" customHeight="1">
      <c r="C1660" s="2"/>
      <c r="G1660" s="25"/>
    </row>
    <row r="1661" spans="3:7" ht="19.5" customHeight="1">
      <c r="C1661" s="2"/>
      <c r="G1661" s="25"/>
    </row>
    <row r="1662" spans="3:7" ht="19.5" customHeight="1">
      <c r="C1662" s="2"/>
      <c r="G1662" s="25"/>
    </row>
    <row r="1663" spans="3:7" ht="19.5" customHeight="1">
      <c r="C1663" s="2"/>
      <c r="G1663" s="25"/>
    </row>
    <row r="1664" spans="3:7" ht="19.5" customHeight="1">
      <c r="C1664" s="2"/>
      <c r="G1664" s="25"/>
    </row>
    <row r="1665" spans="3:7" ht="19.5" customHeight="1">
      <c r="C1665" s="2"/>
      <c r="G1665" s="25"/>
    </row>
    <row r="1666" spans="3:7" ht="19.5" customHeight="1">
      <c r="C1666" s="2"/>
      <c r="G1666" s="25"/>
    </row>
    <row r="1667" spans="3:7" ht="19.5" customHeight="1">
      <c r="C1667" s="2"/>
      <c r="G1667" s="25"/>
    </row>
    <row r="1668" spans="3:7" ht="19.5" customHeight="1">
      <c r="C1668" s="2"/>
      <c r="G1668" s="25"/>
    </row>
    <row r="1669" spans="3:7" ht="19.5" customHeight="1">
      <c r="C1669" s="2"/>
      <c r="G1669" s="25"/>
    </row>
    <row r="1670" spans="3:7" ht="19.5" customHeight="1">
      <c r="C1670" s="2"/>
      <c r="G1670" s="25"/>
    </row>
    <row r="1671" spans="3:7" ht="19.5" customHeight="1">
      <c r="C1671" s="2"/>
      <c r="G1671" s="25"/>
    </row>
    <row r="1672" spans="3:7" ht="19.5" customHeight="1">
      <c r="C1672" s="2"/>
      <c r="G1672" s="25"/>
    </row>
    <row r="1673" spans="3:7" ht="19.5" customHeight="1">
      <c r="C1673" s="2"/>
      <c r="G1673" s="25"/>
    </row>
    <row r="1674" spans="3:7" ht="19.5" customHeight="1">
      <c r="C1674" s="2"/>
      <c r="G1674" s="25"/>
    </row>
    <row r="1675" spans="3:7" ht="19.5" customHeight="1">
      <c r="C1675" s="2"/>
      <c r="G1675" s="25"/>
    </row>
    <row r="1676" spans="3:7" ht="19.5" customHeight="1">
      <c r="C1676" s="2"/>
      <c r="G1676" s="25"/>
    </row>
    <row r="1677" spans="3:7" ht="19.5" customHeight="1">
      <c r="C1677" s="2"/>
      <c r="G1677" s="25"/>
    </row>
    <row r="1678" spans="3:7" ht="19.5" customHeight="1">
      <c r="C1678" s="2"/>
      <c r="G1678" s="25"/>
    </row>
    <row r="1679" spans="3:7" ht="19.5" customHeight="1">
      <c r="C1679" s="2"/>
      <c r="G1679" s="25"/>
    </row>
    <row r="1680" spans="3:7" ht="19.5" customHeight="1">
      <c r="C1680" s="2"/>
      <c r="G1680" s="25"/>
    </row>
    <row r="1681" spans="3:7" ht="19.5" customHeight="1">
      <c r="C1681" s="2"/>
      <c r="G1681" s="25"/>
    </row>
    <row r="1682" spans="3:7" ht="19.5" customHeight="1">
      <c r="C1682" s="2"/>
      <c r="G1682" s="25"/>
    </row>
    <row r="1683" spans="3:7" ht="19.5" customHeight="1">
      <c r="C1683" s="2"/>
      <c r="G1683" s="25"/>
    </row>
    <row r="1684" spans="3:7" ht="19.5" customHeight="1">
      <c r="C1684" s="2"/>
      <c r="G1684" s="25"/>
    </row>
    <row r="1685" spans="3:7" ht="19.5" customHeight="1">
      <c r="C1685" s="2"/>
      <c r="G1685" s="25"/>
    </row>
    <row r="1686" spans="3:7" ht="19.5" customHeight="1">
      <c r="C1686" s="2"/>
      <c r="G1686" s="25"/>
    </row>
    <row r="1687" spans="3:7" ht="19.5" customHeight="1">
      <c r="C1687" s="2"/>
      <c r="G1687" s="25"/>
    </row>
    <row r="1688" spans="3:7" ht="19.5" customHeight="1">
      <c r="C1688" s="2"/>
      <c r="G1688" s="25"/>
    </row>
    <row r="1689" spans="3:7" ht="19.5" customHeight="1">
      <c r="C1689" s="2"/>
      <c r="G1689" s="25"/>
    </row>
    <row r="1690" spans="3:7" ht="19.5" customHeight="1">
      <c r="C1690" s="2"/>
      <c r="G1690" s="25"/>
    </row>
    <row r="1691" spans="3:7" ht="19.5" customHeight="1">
      <c r="C1691" s="2"/>
      <c r="G1691" s="25"/>
    </row>
    <row r="1692" spans="3:7" ht="19.5" customHeight="1">
      <c r="C1692" s="2"/>
      <c r="G1692" s="25"/>
    </row>
    <row r="1693" spans="3:7" ht="19.5" customHeight="1">
      <c r="C1693" s="2"/>
      <c r="G1693" s="25"/>
    </row>
    <row r="1694" spans="3:7" ht="19.5" customHeight="1">
      <c r="C1694" s="2"/>
      <c r="G1694" s="25"/>
    </row>
    <row r="1695" spans="3:7" ht="19.5" customHeight="1">
      <c r="C1695" s="2"/>
      <c r="G1695" s="25"/>
    </row>
    <row r="1696" spans="3:7" ht="19.5" customHeight="1">
      <c r="C1696" s="2"/>
      <c r="G1696" s="25"/>
    </row>
    <row r="1697" spans="3:7" ht="19.5" customHeight="1">
      <c r="C1697" s="2"/>
      <c r="G1697" s="25"/>
    </row>
    <row r="1698" spans="3:7" ht="19.5" customHeight="1">
      <c r="C1698" s="2"/>
      <c r="G1698" s="25"/>
    </row>
    <row r="1699" spans="3:7" ht="19.5" customHeight="1">
      <c r="C1699" s="2"/>
      <c r="G1699" s="25"/>
    </row>
    <row r="1700" spans="3:7" ht="19.5" customHeight="1">
      <c r="C1700" s="2"/>
      <c r="G1700" s="25"/>
    </row>
    <row r="1701" spans="3:7" ht="19.5" customHeight="1">
      <c r="C1701" s="2"/>
      <c r="G1701" s="25"/>
    </row>
    <row r="1702" spans="3:7" ht="19.5" customHeight="1">
      <c r="C1702" s="2"/>
      <c r="G1702" s="25"/>
    </row>
    <row r="1703" spans="3:7" ht="19.5" customHeight="1">
      <c r="C1703" s="2"/>
      <c r="G1703" s="25"/>
    </row>
    <row r="1704" spans="3:7" ht="19.5" customHeight="1">
      <c r="C1704" s="2"/>
      <c r="G1704" s="25"/>
    </row>
    <row r="1705" spans="3:7" ht="19.5" customHeight="1">
      <c r="C1705" s="2"/>
      <c r="G1705" s="25"/>
    </row>
    <row r="1706" spans="3:7" ht="19.5" customHeight="1">
      <c r="C1706" s="2"/>
      <c r="G1706" s="25"/>
    </row>
    <row r="1707" spans="3:7" ht="19.5" customHeight="1">
      <c r="C1707" s="2"/>
      <c r="G1707" s="25"/>
    </row>
    <row r="1708" spans="3:7" ht="19.5" customHeight="1">
      <c r="C1708" s="2"/>
      <c r="G1708" s="25"/>
    </row>
    <row r="1709" spans="3:7" ht="19.5" customHeight="1">
      <c r="C1709" s="2"/>
      <c r="G1709" s="25"/>
    </row>
    <row r="1710" spans="3:7" ht="19.5" customHeight="1">
      <c r="C1710" s="2"/>
      <c r="G1710" s="25"/>
    </row>
    <row r="1711" spans="3:7" ht="19.5" customHeight="1">
      <c r="C1711" s="2"/>
      <c r="G1711" s="25"/>
    </row>
    <row r="1712" spans="3:7" ht="19.5" customHeight="1">
      <c r="C1712" s="2"/>
      <c r="G1712" s="25"/>
    </row>
    <row r="1713" spans="3:7" ht="19.5" customHeight="1">
      <c r="C1713" s="2"/>
      <c r="G1713" s="25"/>
    </row>
    <row r="1714" spans="3:7" ht="19.5" customHeight="1">
      <c r="C1714" s="2"/>
      <c r="G1714" s="25"/>
    </row>
    <row r="1715" spans="3:7" ht="19.5" customHeight="1">
      <c r="C1715" s="2"/>
      <c r="G1715" s="25"/>
    </row>
    <row r="1716" spans="3:7" ht="19.5" customHeight="1">
      <c r="C1716" s="2"/>
      <c r="G1716" s="25"/>
    </row>
    <row r="1717" spans="3:7" ht="19.5" customHeight="1">
      <c r="C1717" s="2"/>
      <c r="G1717" s="25"/>
    </row>
    <row r="1718" spans="3:7" ht="19.5" customHeight="1">
      <c r="C1718" s="2"/>
      <c r="G1718" s="25"/>
    </row>
    <row r="1719" spans="3:7" ht="19.5" customHeight="1">
      <c r="C1719" s="2"/>
      <c r="G1719" s="25"/>
    </row>
    <row r="1720" spans="3:7" ht="19.5" customHeight="1">
      <c r="C1720" s="2"/>
      <c r="G1720" s="25"/>
    </row>
    <row r="1721" spans="3:7" ht="19.5" customHeight="1">
      <c r="C1721" s="2"/>
      <c r="G1721" s="25"/>
    </row>
    <row r="1722" spans="3:7" ht="19.5" customHeight="1">
      <c r="C1722" s="2"/>
      <c r="G1722" s="25"/>
    </row>
    <row r="1723" spans="3:7" ht="19.5" customHeight="1">
      <c r="C1723" s="2"/>
      <c r="G1723" s="25"/>
    </row>
    <row r="1724" spans="3:7" ht="19.5" customHeight="1">
      <c r="C1724" s="2"/>
      <c r="G1724" s="25"/>
    </row>
    <row r="1725" spans="3:7" ht="19.5" customHeight="1">
      <c r="C1725" s="2"/>
      <c r="G1725" s="25"/>
    </row>
    <row r="1726" spans="3:7" ht="19.5" customHeight="1">
      <c r="C1726" s="2"/>
      <c r="G1726" s="25"/>
    </row>
    <row r="1727" spans="3:7" ht="19.5" customHeight="1">
      <c r="C1727" s="2"/>
      <c r="G1727" s="25"/>
    </row>
    <row r="1728" spans="3:7" ht="19.5" customHeight="1">
      <c r="C1728" s="2"/>
      <c r="G1728" s="25"/>
    </row>
    <row r="1729" spans="3:7" ht="19.5" customHeight="1">
      <c r="C1729" s="2"/>
      <c r="G1729" s="25"/>
    </row>
    <row r="1730" spans="3:7" ht="19.5" customHeight="1">
      <c r="C1730" s="2"/>
      <c r="G1730" s="25"/>
    </row>
    <row r="1731" spans="3:7" ht="19.5" customHeight="1">
      <c r="C1731" s="2"/>
      <c r="G1731" s="25"/>
    </row>
    <row r="1732" spans="3:7" ht="19.5" customHeight="1">
      <c r="C1732" s="2"/>
      <c r="G1732" s="25"/>
    </row>
    <row r="1733" spans="3:7" ht="19.5" customHeight="1">
      <c r="C1733" s="2"/>
      <c r="G1733" s="25"/>
    </row>
    <row r="1734" spans="3:7" ht="19.5" customHeight="1">
      <c r="C1734" s="2"/>
      <c r="G1734" s="25"/>
    </row>
    <row r="1735" spans="3:7" ht="19.5" customHeight="1">
      <c r="C1735" s="2"/>
      <c r="G1735" s="25"/>
    </row>
    <row r="1736" spans="3:7" ht="19.5" customHeight="1">
      <c r="C1736" s="2"/>
      <c r="G1736" s="25"/>
    </row>
    <row r="1737" spans="3:7" ht="19.5" customHeight="1">
      <c r="C1737" s="2"/>
      <c r="G1737" s="25"/>
    </row>
    <row r="1738" spans="3:7" ht="19.5" customHeight="1">
      <c r="C1738" s="2"/>
      <c r="G1738" s="25"/>
    </row>
    <row r="1739" spans="3:7" ht="19.5" customHeight="1">
      <c r="C1739" s="2"/>
      <c r="G1739" s="25"/>
    </row>
    <row r="1740" spans="3:7" ht="19.5" customHeight="1">
      <c r="C1740" s="2"/>
      <c r="G1740" s="25"/>
    </row>
    <row r="1741" spans="3:7" ht="19.5" customHeight="1">
      <c r="C1741" s="2"/>
      <c r="G1741" s="25"/>
    </row>
    <row r="1742" spans="3:7" ht="19.5" customHeight="1">
      <c r="C1742" s="2"/>
      <c r="G1742" s="25"/>
    </row>
    <row r="1743" spans="3:7" ht="19.5" customHeight="1">
      <c r="C1743" s="2"/>
      <c r="G1743" s="25"/>
    </row>
    <row r="1744" spans="3:7" ht="19.5" customHeight="1">
      <c r="C1744" s="2"/>
      <c r="G1744" s="25"/>
    </row>
    <row r="1745" spans="3:7" ht="19.5" customHeight="1">
      <c r="C1745" s="2"/>
      <c r="G1745" s="25"/>
    </row>
    <row r="1746" spans="3:7" ht="19.5" customHeight="1">
      <c r="C1746" s="2"/>
      <c r="G1746" s="25"/>
    </row>
    <row r="1747" spans="3:7" ht="19.5" customHeight="1">
      <c r="C1747" s="2"/>
      <c r="G1747" s="25"/>
    </row>
    <row r="1748" spans="3:7" ht="19.5" customHeight="1">
      <c r="C1748" s="2"/>
      <c r="G1748" s="25"/>
    </row>
    <row r="1749" spans="3:7" ht="19.5" customHeight="1">
      <c r="C1749" s="2"/>
      <c r="G1749" s="25"/>
    </row>
    <row r="1750" spans="3:7" ht="19.5" customHeight="1">
      <c r="C1750" s="2"/>
      <c r="G1750" s="25"/>
    </row>
    <row r="1751" spans="3:7" ht="19.5" customHeight="1">
      <c r="C1751" s="2"/>
      <c r="G1751" s="25"/>
    </row>
    <row r="1752" spans="3:7" ht="19.5" customHeight="1">
      <c r="C1752" s="2"/>
      <c r="G1752" s="25"/>
    </row>
    <row r="1753" spans="3:7" ht="19.5" customHeight="1">
      <c r="C1753" s="2"/>
      <c r="G1753" s="25"/>
    </row>
    <row r="1754" spans="3:7" ht="19.5" customHeight="1">
      <c r="C1754" s="2"/>
      <c r="G1754" s="25"/>
    </row>
    <row r="1755" spans="3:7" ht="19.5" customHeight="1">
      <c r="C1755" s="2"/>
      <c r="G1755" s="25"/>
    </row>
    <row r="1756" spans="3:7" ht="19.5" customHeight="1">
      <c r="C1756" s="2"/>
      <c r="G1756" s="25"/>
    </row>
    <row r="1757" spans="3:7" ht="19.5" customHeight="1">
      <c r="C1757" s="2"/>
      <c r="G1757" s="25"/>
    </row>
    <row r="1758" spans="3:7" ht="19.5" customHeight="1">
      <c r="C1758" s="2"/>
      <c r="G1758" s="25"/>
    </row>
    <row r="1759" spans="3:7" ht="19.5" customHeight="1">
      <c r="C1759" s="2"/>
      <c r="G1759" s="25"/>
    </row>
    <row r="1760" spans="3:7" ht="19.5" customHeight="1">
      <c r="C1760" s="2"/>
      <c r="G1760" s="25"/>
    </row>
    <row r="1761" spans="3:7" ht="19.5" customHeight="1">
      <c r="C1761" s="2"/>
      <c r="G1761" s="25"/>
    </row>
    <row r="1762" spans="3:7" ht="19.5" customHeight="1">
      <c r="C1762" s="2"/>
      <c r="G1762" s="25"/>
    </row>
    <row r="1763" spans="3:7" ht="19.5" customHeight="1">
      <c r="C1763" s="2"/>
      <c r="G1763" s="25"/>
    </row>
    <row r="1764" spans="3:7" ht="19.5" customHeight="1">
      <c r="C1764" s="2"/>
      <c r="G1764" s="25"/>
    </row>
    <row r="1765" spans="3:7" ht="19.5" customHeight="1">
      <c r="C1765" s="2"/>
      <c r="G1765" s="25"/>
    </row>
    <row r="1766" spans="3:7" ht="19.5" customHeight="1">
      <c r="C1766" s="2"/>
      <c r="G1766" s="25"/>
    </row>
    <row r="1767" spans="3:7" ht="19.5" customHeight="1">
      <c r="C1767" s="2"/>
      <c r="G1767" s="25"/>
    </row>
    <row r="1768" spans="3:7" ht="19.5" customHeight="1">
      <c r="C1768" s="2"/>
      <c r="G1768" s="25"/>
    </row>
    <row r="1769" spans="3:7" ht="19.5" customHeight="1">
      <c r="C1769" s="2"/>
      <c r="G1769" s="25"/>
    </row>
    <row r="1770" spans="3:7" ht="19.5" customHeight="1">
      <c r="C1770" s="2"/>
      <c r="G1770" s="25"/>
    </row>
    <row r="1771" spans="3:7" ht="19.5" customHeight="1">
      <c r="C1771" s="2"/>
      <c r="G1771" s="25"/>
    </row>
    <row r="1772" spans="3:7" ht="19.5" customHeight="1">
      <c r="C1772" s="2"/>
      <c r="G1772" s="25"/>
    </row>
    <row r="1773" spans="3:7" ht="19.5" customHeight="1">
      <c r="C1773" s="2"/>
      <c r="G1773" s="25"/>
    </row>
    <row r="1774" spans="3:7" ht="19.5" customHeight="1">
      <c r="C1774" s="2"/>
      <c r="G1774" s="25"/>
    </row>
    <row r="1775" spans="3:7" ht="19.5" customHeight="1">
      <c r="C1775" s="2"/>
      <c r="G1775" s="25"/>
    </row>
    <row r="1776" spans="3:7" ht="19.5" customHeight="1">
      <c r="C1776" s="2"/>
      <c r="G1776" s="25"/>
    </row>
    <row r="1777" spans="3:7" ht="19.5" customHeight="1">
      <c r="C1777" s="2"/>
      <c r="G1777" s="25"/>
    </row>
    <row r="1778" spans="3:7" ht="19.5" customHeight="1">
      <c r="C1778" s="2"/>
      <c r="G1778" s="25"/>
    </row>
    <row r="1779" spans="3:7" ht="19.5" customHeight="1">
      <c r="C1779" s="2"/>
      <c r="G1779" s="25"/>
    </row>
    <row r="1780" spans="3:7" ht="19.5" customHeight="1">
      <c r="C1780" s="2"/>
      <c r="G1780" s="25"/>
    </row>
    <row r="1781" spans="3:7" ht="19.5" customHeight="1">
      <c r="C1781" s="2"/>
      <c r="G1781" s="25"/>
    </row>
    <row r="1782" spans="3:7" ht="19.5" customHeight="1">
      <c r="C1782" s="2"/>
      <c r="G1782" s="25"/>
    </row>
    <row r="1783" spans="3:7" ht="19.5" customHeight="1">
      <c r="C1783" s="2"/>
      <c r="G1783" s="25"/>
    </row>
    <row r="1784" spans="3:7" ht="19.5" customHeight="1">
      <c r="C1784" s="2"/>
      <c r="G1784" s="25"/>
    </row>
    <row r="1785" spans="3:7" ht="19.5" customHeight="1">
      <c r="C1785" s="2"/>
      <c r="G1785" s="25"/>
    </row>
    <row r="1786" spans="3:7" ht="19.5" customHeight="1">
      <c r="C1786" s="2"/>
      <c r="G1786" s="25"/>
    </row>
    <row r="1787" spans="3:7" ht="19.5" customHeight="1">
      <c r="C1787" s="2"/>
      <c r="G1787" s="25"/>
    </row>
    <row r="1788" spans="3:7" ht="19.5" customHeight="1">
      <c r="C1788" s="2"/>
      <c r="G1788" s="25"/>
    </row>
    <row r="1789" spans="3:7" ht="19.5" customHeight="1">
      <c r="C1789" s="2"/>
      <c r="G1789" s="25"/>
    </row>
    <row r="1790" spans="3:7" ht="19.5" customHeight="1">
      <c r="C1790" s="2"/>
      <c r="G1790" s="25"/>
    </row>
    <row r="1791" spans="3:7" ht="19.5" customHeight="1">
      <c r="C1791" s="2"/>
      <c r="G1791" s="25"/>
    </row>
    <row r="1792" spans="3:7" ht="19.5" customHeight="1">
      <c r="C1792" s="2"/>
      <c r="G1792" s="25"/>
    </row>
    <row r="1793" spans="3:7" ht="19.5" customHeight="1">
      <c r="C1793" s="2"/>
      <c r="G1793" s="25"/>
    </row>
    <row r="1794" spans="3:7" ht="19.5" customHeight="1">
      <c r="C1794" s="2"/>
      <c r="G1794" s="25"/>
    </row>
    <row r="1795" spans="3:7" ht="19.5" customHeight="1">
      <c r="C1795" s="2"/>
      <c r="G1795" s="25"/>
    </row>
    <row r="1796" spans="3:7" ht="19.5" customHeight="1">
      <c r="C1796" s="2"/>
      <c r="G1796" s="25"/>
    </row>
    <row r="1797" spans="3:7" ht="19.5" customHeight="1">
      <c r="C1797" s="2"/>
      <c r="G1797" s="25"/>
    </row>
    <row r="1798" spans="3:7" ht="19.5" customHeight="1">
      <c r="C1798" s="2"/>
      <c r="G1798" s="25"/>
    </row>
    <row r="1799" spans="3:7" ht="19.5" customHeight="1">
      <c r="C1799" s="2"/>
      <c r="G1799" s="25"/>
    </row>
    <row r="1800" spans="3:7" ht="19.5" customHeight="1">
      <c r="C1800" s="2"/>
      <c r="G1800" s="25"/>
    </row>
    <row r="1801" spans="3:7" ht="19.5" customHeight="1">
      <c r="C1801" s="2"/>
      <c r="G1801" s="25"/>
    </row>
    <row r="1802" spans="3:7" ht="19.5" customHeight="1">
      <c r="C1802" s="2"/>
      <c r="G1802" s="25"/>
    </row>
    <row r="1803" spans="3:7" ht="19.5" customHeight="1">
      <c r="C1803" s="2"/>
      <c r="G1803" s="25"/>
    </row>
    <row r="1804" spans="3:7" ht="19.5" customHeight="1">
      <c r="C1804" s="2"/>
      <c r="G1804" s="25"/>
    </row>
    <row r="1805" spans="3:7" ht="19.5" customHeight="1">
      <c r="C1805" s="2"/>
      <c r="G1805" s="25"/>
    </row>
    <row r="1806" spans="3:7" ht="19.5" customHeight="1">
      <c r="C1806" s="2"/>
      <c r="G1806" s="25"/>
    </row>
    <row r="1807" spans="3:7" ht="19.5" customHeight="1">
      <c r="C1807" s="2"/>
      <c r="G1807" s="25"/>
    </row>
    <row r="1808" spans="3:7" ht="19.5" customHeight="1">
      <c r="C1808" s="2"/>
      <c r="G1808" s="25"/>
    </row>
    <row r="1809" spans="3:7" ht="19.5" customHeight="1">
      <c r="C1809" s="2"/>
      <c r="G1809" s="25"/>
    </row>
    <row r="1810" spans="3:7" ht="19.5" customHeight="1">
      <c r="C1810" s="2"/>
      <c r="G1810" s="25"/>
    </row>
    <row r="1811" spans="3:7" ht="19.5" customHeight="1">
      <c r="C1811" s="2"/>
      <c r="G1811" s="25"/>
    </row>
    <row r="1812" spans="3:7" ht="19.5" customHeight="1">
      <c r="C1812" s="2"/>
      <c r="G1812" s="25"/>
    </row>
    <row r="1813" spans="3:7" ht="19.5" customHeight="1">
      <c r="C1813" s="2"/>
      <c r="G1813" s="25"/>
    </row>
    <row r="1814" spans="3:7" ht="19.5" customHeight="1">
      <c r="C1814" s="2"/>
      <c r="G1814" s="25"/>
    </row>
    <row r="1815" spans="3:7" ht="19.5" customHeight="1">
      <c r="C1815" s="2"/>
      <c r="G1815" s="25"/>
    </row>
    <row r="1816" spans="3:7" ht="19.5" customHeight="1">
      <c r="C1816" s="2"/>
      <c r="G1816" s="25"/>
    </row>
    <row r="1817" spans="3:7" ht="19.5" customHeight="1">
      <c r="C1817" s="2"/>
      <c r="G1817" s="25"/>
    </row>
    <row r="1818" spans="3:7" ht="19.5" customHeight="1">
      <c r="C1818" s="2"/>
      <c r="G1818" s="25"/>
    </row>
    <row r="1819" spans="3:7" ht="19.5" customHeight="1">
      <c r="C1819" s="2"/>
      <c r="G1819" s="25"/>
    </row>
    <row r="1820" spans="3:7" ht="19.5" customHeight="1">
      <c r="C1820" s="2"/>
      <c r="G1820" s="25"/>
    </row>
    <row r="1821" spans="3:7" ht="19.5" customHeight="1">
      <c r="C1821" s="2"/>
      <c r="G1821" s="25"/>
    </row>
    <row r="1822" spans="3:7" ht="19.5" customHeight="1">
      <c r="C1822" s="2"/>
      <c r="G1822" s="25"/>
    </row>
    <row r="1823" spans="3:7" ht="19.5" customHeight="1">
      <c r="C1823" s="2"/>
      <c r="G1823" s="25"/>
    </row>
    <row r="1824" spans="3:7" ht="19.5" customHeight="1">
      <c r="C1824" s="2"/>
      <c r="G1824" s="25"/>
    </row>
    <row r="1825" spans="3:7" ht="19.5" customHeight="1">
      <c r="C1825" s="2"/>
      <c r="G1825" s="25"/>
    </row>
    <row r="1826" spans="3:7" ht="19.5" customHeight="1">
      <c r="C1826" s="2"/>
      <c r="G1826" s="25"/>
    </row>
    <row r="1827" spans="3:7" ht="19.5" customHeight="1">
      <c r="C1827" s="2"/>
      <c r="G1827" s="25"/>
    </row>
    <row r="1828" spans="3:7" ht="19.5" customHeight="1">
      <c r="C1828" s="2"/>
      <c r="G1828" s="25"/>
    </row>
    <row r="1829" spans="3:7" ht="19.5" customHeight="1">
      <c r="C1829" s="2"/>
      <c r="G1829" s="25"/>
    </row>
    <row r="1830" spans="3:7" ht="19.5" customHeight="1">
      <c r="C1830" s="2"/>
      <c r="G1830" s="25"/>
    </row>
    <row r="1831" spans="3:7" ht="19.5" customHeight="1">
      <c r="C1831" s="2"/>
      <c r="G1831" s="25"/>
    </row>
    <row r="1832" spans="3:7" ht="19.5" customHeight="1">
      <c r="C1832" s="2"/>
      <c r="G1832" s="25"/>
    </row>
    <row r="1833" spans="3:7" ht="19.5" customHeight="1">
      <c r="C1833" s="2"/>
      <c r="G1833" s="25"/>
    </row>
    <row r="1834" spans="3:7" ht="19.5" customHeight="1">
      <c r="C1834" s="2"/>
      <c r="G1834" s="25"/>
    </row>
    <row r="1835" spans="3:7" ht="19.5" customHeight="1">
      <c r="C1835" s="2"/>
      <c r="G1835" s="25"/>
    </row>
    <row r="1836" spans="3:7" ht="19.5" customHeight="1">
      <c r="C1836" s="2"/>
      <c r="G1836" s="25"/>
    </row>
    <row r="1837" spans="3:7" ht="19.5" customHeight="1">
      <c r="C1837" s="2"/>
      <c r="G1837" s="25"/>
    </row>
    <row r="1838" spans="3:7" ht="19.5" customHeight="1">
      <c r="C1838" s="2"/>
      <c r="G1838" s="25"/>
    </row>
    <row r="1839" spans="3:7" ht="19.5" customHeight="1">
      <c r="C1839" s="2"/>
      <c r="G1839" s="25"/>
    </row>
    <row r="1840" spans="3:7" ht="19.5" customHeight="1">
      <c r="C1840" s="2"/>
      <c r="G1840" s="25"/>
    </row>
    <row r="1841" spans="3:7" ht="19.5" customHeight="1">
      <c r="C1841" s="2"/>
      <c r="G1841" s="25"/>
    </row>
    <row r="1842" spans="3:7" ht="19.5" customHeight="1">
      <c r="C1842" s="2"/>
      <c r="G1842" s="25"/>
    </row>
    <row r="1843" spans="3:7" ht="19.5" customHeight="1">
      <c r="C1843" s="2"/>
      <c r="G1843" s="25"/>
    </row>
    <row r="1844" spans="3:7" ht="19.5" customHeight="1">
      <c r="C1844" s="2"/>
      <c r="G1844" s="25"/>
    </row>
    <row r="1845" spans="3:7" ht="19.5" customHeight="1">
      <c r="C1845" s="2"/>
      <c r="G1845" s="25"/>
    </row>
    <row r="1846" spans="3:7" ht="19.5" customHeight="1">
      <c r="C1846" s="2"/>
      <c r="G1846" s="25"/>
    </row>
    <row r="1847" spans="3:7" ht="19.5" customHeight="1">
      <c r="C1847" s="2"/>
      <c r="G1847" s="25"/>
    </row>
    <row r="1848" spans="3:7" ht="19.5" customHeight="1">
      <c r="C1848" s="2"/>
      <c r="G1848" s="25"/>
    </row>
    <row r="1849" spans="3:7" ht="19.5" customHeight="1">
      <c r="C1849" s="2"/>
      <c r="G1849" s="25"/>
    </row>
    <row r="1850" spans="3:7" ht="19.5" customHeight="1">
      <c r="C1850" s="2"/>
      <c r="G1850" s="25"/>
    </row>
    <row r="1851" spans="3:7" ht="19.5" customHeight="1">
      <c r="C1851" s="2"/>
      <c r="G1851" s="25"/>
    </row>
    <row r="1852" spans="3:7" ht="19.5" customHeight="1">
      <c r="C1852" s="2"/>
      <c r="G1852" s="25"/>
    </row>
    <row r="1853" spans="3:7" ht="19.5" customHeight="1">
      <c r="C1853" s="2"/>
      <c r="G1853" s="25"/>
    </row>
    <row r="1854" spans="3:7" ht="19.5" customHeight="1">
      <c r="C1854" s="2"/>
      <c r="G1854" s="25"/>
    </row>
    <row r="1855" spans="3:7" ht="19.5" customHeight="1">
      <c r="C1855" s="2"/>
      <c r="G1855" s="25"/>
    </row>
    <row r="1856" spans="3:7" ht="19.5" customHeight="1">
      <c r="C1856" s="2"/>
      <c r="G1856" s="25"/>
    </row>
    <row r="1857" spans="3:7" ht="19.5" customHeight="1">
      <c r="C1857" s="2"/>
      <c r="G1857" s="25"/>
    </row>
    <row r="1858" spans="3:7" ht="19.5" customHeight="1">
      <c r="C1858" s="2"/>
      <c r="G1858" s="25"/>
    </row>
    <row r="1859" spans="3:7" ht="19.5" customHeight="1">
      <c r="C1859" s="2"/>
      <c r="G1859" s="25"/>
    </row>
    <row r="1860" spans="3:7" ht="19.5" customHeight="1">
      <c r="C1860" s="2"/>
      <c r="G1860" s="25"/>
    </row>
    <row r="1861" spans="3:7" ht="19.5" customHeight="1">
      <c r="C1861" s="2"/>
      <c r="G1861" s="25"/>
    </row>
    <row r="1862" spans="3:7" ht="19.5" customHeight="1">
      <c r="C1862" s="2"/>
      <c r="G1862" s="25"/>
    </row>
    <row r="1863" spans="3:7" ht="19.5" customHeight="1">
      <c r="C1863" s="2"/>
      <c r="G1863" s="25"/>
    </row>
    <row r="1864" spans="3:7" ht="19.5" customHeight="1">
      <c r="C1864" s="2"/>
      <c r="G1864" s="25"/>
    </row>
    <row r="1865" spans="3:7" ht="19.5" customHeight="1">
      <c r="C1865" s="2"/>
      <c r="G1865" s="25"/>
    </row>
    <row r="1866" spans="3:7" ht="19.5" customHeight="1">
      <c r="C1866" s="2"/>
      <c r="G1866" s="25"/>
    </row>
    <row r="1867" spans="3:7" ht="19.5" customHeight="1">
      <c r="C1867" s="2"/>
      <c r="G1867" s="25"/>
    </row>
    <row r="1868" spans="3:7" ht="19.5" customHeight="1">
      <c r="C1868" s="2"/>
      <c r="G1868" s="25"/>
    </row>
    <row r="1869" spans="3:7" ht="19.5" customHeight="1">
      <c r="C1869" s="2"/>
      <c r="G1869" s="25"/>
    </row>
    <row r="1870" spans="3:7" ht="19.5" customHeight="1">
      <c r="C1870" s="2"/>
      <c r="G1870" s="25"/>
    </row>
    <row r="1871" spans="3:7" ht="19.5" customHeight="1">
      <c r="C1871" s="2"/>
      <c r="G1871" s="25"/>
    </row>
    <row r="1872" spans="3:7" ht="19.5" customHeight="1">
      <c r="C1872" s="2"/>
      <c r="G1872" s="25"/>
    </row>
    <row r="1873" spans="3:7" ht="19.5" customHeight="1">
      <c r="C1873" s="2"/>
      <c r="G1873" s="25"/>
    </row>
    <row r="1874" spans="3:7" ht="19.5" customHeight="1">
      <c r="C1874" s="2"/>
      <c r="G1874" s="25"/>
    </row>
    <row r="1875" spans="3:7" ht="19.5" customHeight="1">
      <c r="C1875" s="2"/>
      <c r="G1875" s="25"/>
    </row>
    <row r="1876" spans="3:7" ht="19.5" customHeight="1">
      <c r="C1876" s="2"/>
      <c r="G1876" s="25"/>
    </row>
    <row r="1877" spans="3:7" ht="19.5" customHeight="1">
      <c r="C1877" s="2"/>
      <c r="G1877" s="25"/>
    </row>
    <row r="1878" spans="3:7" ht="19.5" customHeight="1">
      <c r="C1878" s="2"/>
      <c r="G1878" s="25"/>
    </row>
    <row r="1879" spans="3:7" ht="19.5" customHeight="1">
      <c r="C1879" s="2"/>
      <c r="G1879" s="25"/>
    </row>
    <row r="1880" spans="3:7" ht="19.5" customHeight="1">
      <c r="C1880" s="2"/>
      <c r="G1880" s="25"/>
    </row>
    <row r="1881" spans="3:7" ht="19.5" customHeight="1">
      <c r="C1881" s="2"/>
      <c r="G1881" s="25"/>
    </row>
    <row r="1882" spans="3:7" ht="19.5" customHeight="1">
      <c r="C1882" s="2"/>
      <c r="G1882" s="25"/>
    </row>
    <row r="1883" spans="3:7" ht="19.5" customHeight="1">
      <c r="C1883" s="2"/>
      <c r="G1883" s="25"/>
    </row>
    <row r="1884" spans="3:7" ht="19.5" customHeight="1">
      <c r="C1884" s="2"/>
      <c r="G1884" s="25"/>
    </row>
    <row r="1885" spans="3:7" ht="19.5" customHeight="1">
      <c r="C1885" s="2"/>
      <c r="G1885" s="25"/>
    </row>
    <row r="1886" spans="3:7" ht="19.5" customHeight="1">
      <c r="C1886" s="2"/>
      <c r="G1886" s="25"/>
    </row>
    <row r="1887" spans="3:7" ht="19.5" customHeight="1">
      <c r="C1887" s="2"/>
      <c r="G1887" s="25"/>
    </row>
    <row r="1888" spans="3:7" ht="19.5" customHeight="1">
      <c r="C1888" s="2"/>
      <c r="G1888" s="25"/>
    </row>
    <row r="1889" spans="3:7" ht="19.5" customHeight="1">
      <c r="C1889" s="2"/>
      <c r="G1889" s="25"/>
    </row>
    <row r="1890" spans="3:7" ht="19.5" customHeight="1">
      <c r="C1890" s="2"/>
      <c r="G1890" s="25"/>
    </row>
    <row r="1891" spans="3:7" ht="19.5" customHeight="1">
      <c r="C1891" s="2"/>
      <c r="G1891" s="25"/>
    </row>
    <row r="1892" spans="3:7" ht="19.5" customHeight="1">
      <c r="C1892" s="2"/>
      <c r="G1892" s="25"/>
    </row>
    <row r="1893" spans="3:7" ht="19.5" customHeight="1">
      <c r="C1893" s="2"/>
      <c r="G1893" s="25"/>
    </row>
    <row r="1894" spans="3:7" ht="19.5" customHeight="1">
      <c r="C1894" s="2"/>
      <c r="G1894" s="25"/>
    </row>
    <row r="1895" spans="3:7" ht="19.5" customHeight="1">
      <c r="C1895" s="2"/>
      <c r="G1895" s="25"/>
    </row>
    <row r="1896" spans="3:7" ht="19.5" customHeight="1">
      <c r="C1896" s="2"/>
      <c r="G1896" s="25"/>
    </row>
    <row r="1897" spans="3:7" ht="19.5" customHeight="1">
      <c r="C1897" s="2"/>
      <c r="G1897" s="25"/>
    </row>
    <row r="1898" spans="3:7" ht="19.5" customHeight="1">
      <c r="C1898" s="2"/>
      <c r="G1898" s="25"/>
    </row>
    <row r="1899" spans="3:7" ht="19.5" customHeight="1">
      <c r="C1899" s="2"/>
      <c r="G1899" s="25"/>
    </row>
    <row r="1900" spans="3:7" ht="19.5" customHeight="1">
      <c r="C1900" s="2"/>
      <c r="G1900" s="25"/>
    </row>
    <row r="1901" spans="3:7" ht="19.5" customHeight="1">
      <c r="C1901" s="2"/>
      <c r="G1901" s="25"/>
    </row>
    <row r="1902" spans="3:7" ht="19.5" customHeight="1">
      <c r="C1902" s="2"/>
      <c r="G1902" s="25"/>
    </row>
    <row r="1903" spans="3:7" ht="19.5" customHeight="1">
      <c r="C1903" s="2"/>
      <c r="G1903" s="25"/>
    </row>
    <row r="1904" spans="3:7" ht="19.5" customHeight="1">
      <c r="C1904" s="2"/>
      <c r="G1904" s="25"/>
    </row>
    <row r="1905" spans="3:7" ht="19.5" customHeight="1">
      <c r="C1905" s="2"/>
      <c r="G1905" s="25"/>
    </row>
    <row r="1906" spans="3:7" ht="19.5" customHeight="1">
      <c r="C1906" s="2"/>
      <c r="G1906" s="25"/>
    </row>
    <row r="1907" spans="3:7" ht="19.5" customHeight="1">
      <c r="C1907" s="2"/>
      <c r="G1907" s="25"/>
    </row>
    <row r="1908" spans="3:7" ht="19.5" customHeight="1">
      <c r="C1908" s="2"/>
      <c r="G1908" s="25"/>
    </row>
    <row r="1909" spans="3:7" ht="19.5" customHeight="1">
      <c r="C1909" s="2"/>
      <c r="G1909" s="25"/>
    </row>
    <row r="1910" spans="3:7" ht="19.5" customHeight="1">
      <c r="C1910" s="2"/>
      <c r="G1910" s="25"/>
    </row>
    <row r="1911" spans="3:7" ht="19.5" customHeight="1">
      <c r="C1911" s="2"/>
      <c r="G1911" s="25"/>
    </row>
    <row r="1912" spans="3:7" ht="19.5" customHeight="1">
      <c r="C1912" s="2"/>
      <c r="G1912" s="25"/>
    </row>
    <row r="1913" spans="3:7" ht="19.5" customHeight="1">
      <c r="C1913" s="2"/>
      <c r="G1913" s="25"/>
    </row>
    <row r="1914" spans="3:7" ht="19.5" customHeight="1">
      <c r="C1914" s="2"/>
      <c r="G1914" s="25"/>
    </row>
    <row r="1915" spans="3:7" ht="19.5" customHeight="1">
      <c r="C1915" s="2"/>
      <c r="G1915" s="25"/>
    </row>
    <row r="1916" spans="3:7" ht="19.5" customHeight="1">
      <c r="C1916" s="2"/>
      <c r="G1916" s="25"/>
    </row>
    <row r="1917" spans="3:7" ht="19.5" customHeight="1">
      <c r="C1917" s="2"/>
      <c r="G1917" s="25"/>
    </row>
    <row r="1918" spans="3:7" ht="19.5" customHeight="1">
      <c r="C1918" s="2"/>
      <c r="G1918" s="25"/>
    </row>
    <row r="1919" spans="3:7" ht="19.5" customHeight="1">
      <c r="C1919" s="2"/>
      <c r="G1919" s="25"/>
    </row>
    <row r="1920" spans="3:7" ht="19.5" customHeight="1">
      <c r="C1920" s="2"/>
      <c r="G1920" s="25"/>
    </row>
    <row r="1921" spans="3:7" ht="19.5" customHeight="1">
      <c r="C1921" s="2"/>
      <c r="G1921" s="25"/>
    </row>
    <row r="1922" spans="3:7" ht="19.5" customHeight="1">
      <c r="C1922" s="2"/>
      <c r="G1922" s="25"/>
    </row>
    <row r="1923" spans="3:7" ht="19.5" customHeight="1">
      <c r="C1923" s="2"/>
      <c r="G1923" s="25"/>
    </row>
    <row r="1924" spans="3:7" ht="19.5" customHeight="1">
      <c r="C1924" s="2"/>
      <c r="G1924" s="25"/>
    </row>
    <row r="1925" spans="3:7" ht="19.5" customHeight="1">
      <c r="C1925" s="2"/>
      <c r="G1925" s="25"/>
    </row>
    <row r="1926" spans="3:7" ht="19.5" customHeight="1">
      <c r="C1926" s="2"/>
      <c r="G1926" s="25"/>
    </row>
    <row r="1927" spans="3:7" ht="19.5" customHeight="1">
      <c r="C1927" s="2"/>
      <c r="G1927" s="25"/>
    </row>
    <row r="1928" spans="3:7" ht="19.5" customHeight="1">
      <c r="C1928" s="2"/>
      <c r="G1928" s="25"/>
    </row>
    <row r="1929" spans="3:7" ht="19.5" customHeight="1">
      <c r="C1929" s="2"/>
      <c r="G1929" s="25"/>
    </row>
    <row r="1930" spans="3:7" ht="19.5" customHeight="1">
      <c r="C1930" s="2"/>
      <c r="G1930" s="25"/>
    </row>
    <row r="1931" spans="3:7" ht="19.5" customHeight="1">
      <c r="C1931" s="2"/>
      <c r="G1931" s="25"/>
    </row>
    <row r="1932" spans="3:7" ht="19.5" customHeight="1">
      <c r="C1932" s="2"/>
      <c r="G1932" s="25"/>
    </row>
    <row r="1933" spans="3:7" ht="19.5" customHeight="1">
      <c r="C1933" s="2"/>
      <c r="G1933" s="25"/>
    </row>
    <row r="1934" spans="3:7" ht="19.5" customHeight="1">
      <c r="C1934" s="2"/>
      <c r="G1934" s="25"/>
    </row>
    <row r="1935" spans="3:7" ht="19.5" customHeight="1">
      <c r="C1935" s="2"/>
      <c r="G1935" s="25"/>
    </row>
    <row r="1936" spans="3:7" ht="19.5" customHeight="1">
      <c r="C1936" s="2"/>
      <c r="G1936" s="25"/>
    </row>
    <row r="1937" spans="3:7" ht="19.5" customHeight="1">
      <c r="C1937" s="2"/>
      <c r="G1937" s="25"/>
    </row>
    <row r="1938" spans="3:7" ht="19.5" customHeight="1">
      <c r="C1938" s="2"/>
      <c r="G1938" s="25"/>
    </row>
    <row r="1939" spans="3:7" ht="19.5" customHeight="1">
      <c r="C1939" s="2"/>
      <c r="G1939" s="25"/>
    </row>
    <row r="1940" spans="3:7" ht="19.5" customHeight="1">
      <c r="C1940" s="2"/>
      <c r="G1940" s="25"/>
    </row>
    <row r="1941" spans="3:7" ht="19.5" customHeight="1">
      <c r="C1941" s="2"/>
      <c r="G1941" s="25"/>
    </row>
    <row r="1942" spans="3:7" ht="19.5" customHeight="1">
      <c r="C1942" s="2"/>
      <c r="G1942" s="25"/>
    </row>
    <row r="1943" spans="3:7" ht="19.5" customHeight="1">
      <c r="C1943" s="2"/>
      <c r="G1943" s="25"/>
    </row>
    <row r="1944" spans="3:7" ht="19.5" customHeight="1">
      <c r="C1944" s="2"/>
      <c r="G1944" s="25"/>
    </row>
    <row r="1945" spans="3:7" ht="19.5" customHeight="1">
      <c r="C1945" s="2"/>
      <c r="G1945" s="25"/>
    </row>
    <row r="1946" spans="3:7" ht="19.5" customHeight="1">
      <c r="C1946" s="2"/>
      <c r="G1946" s="25"/>
    </row>
    <row r="1947" spans="3:7" ht="19.5" customHeight="1">
      <c r="C1947" s="2"/>
      <c r="G1947" s="25"/>
    </row>
    <row r="1948" spans="3:7" ht="19.5" customHeight="1">
      <c r="C1948" s="2"/>
      <c r="G1948" s="25"/>
    </row>
    <row r="1949" spans="3:7" ht="19.5" customHeight="1">
      <c r="C1949" s="2"/>
      <c r="G1949" s="25"/>
    </row>
    <row r="1950" spans="3:7" ht="19.5" customHeight="1">
      <c r="C1950" s="2"/>
      <c r="G1950" s="25"/>
    </row>
    <row r="1951" spans="3:7" ht="19.5" customHeight="1">
      <c r="C1951" s="2"/>
      <c r="G1951" s="25"/>
    </row>
    <row r="1952" spans="3:7" ht="19.5" customHeight="1">
      <c r="C1952" s="2"/>
      <c r="G1952" s="25"/>
    </row>
    <row r="1953" spans="3:7" ht="19.5" customHeight="1">
      <c r="C1953" s="2"/>
      <c r="G1953" s="25"/>
    </row>
    <row r="1954" spans="3:7" ht="19.5" customHeight="1">
      <c r="C1954" s="2"/>
      <c r="G1954" s="25"/>
    </row>
    <row r="1955" spans="3:7" ht="19.5" customHeight="1">
      <c r="C1955" s="2"/>
      <c r="G1955" s="25"/>
    </row>
    <row r="1956" spans="3:7" ht="19.5" customHeight="1">
      <c r="C1956" s="2"/>
      <c r="G1956" s="25"/>
    </row>
    <row r="1957" spans="3:7" ht="19.5" customHeight="1">
      <c r="C1957" s="2"/>
      <c r="G1957" s="25"/>
    </row>
    <row r="1958" spans="3:7" ht="19.5" customHeight="1">
      <c r="C1958" s="2"/>
      <c r="G1958" s="25"/>
    </row>
    <row r="1959" spans="3:7" ht="19.5" customHeight="1">
      <c r="C1959" s="2"/>
      <c r="G1959" s="25"/>
    </row>
    <row r="1960" spans="3:7" ht="19.5" customHeight="1">
      <c r="C1960" s="2"/>
      <c r="G1960" s="25"/>
    </row>
    <row r="1961" spans="3:7" ht="19.5" customHeight="1">
      <c r="C1961" s="2"/>
      <c r="G1961" s="25"/>
    </row>
    <row r="1962" spans="3:7" ht="19.5" customHeight="1">
      <c r="C1962" s="2"/>
      <c r="G1962" s="25"/>
    </row>
    <row r="1963" spans="3:7" ht="19.5" customHeight="1">
      <c r="C1963" s="2"/>
      <c r="G1963" s="25"/>
    </row>
    <row r="1964" spans="3:7" ht="19.5" customHeight="1">
      <c r="C1964" s="2"/>
      <c r="G1964" s="25"/>
    </row>
    <row r="1965" spans="3:7" ht="19.5" customHeight="1">
      <c r="C1965" s="2"/>
      <c r="G1965" s="25"/>
    </row>
    <row r="1966" spans="3:7" ht="19.5" customHeight="1">
      <c r="C1966" s="2"/>
      <c r="G1966" s="25"/>
    </row>
    <row r="1967" spans="3:7" ht="19.5" customHeight="1">
      <c r="C1967" s="2"/>
      <c r="G1967" s="25"/>
    </row>
    <row r="1968" spans="3:7" ht="19.5" customHeight="1">
      <c r="C1968" s="2"/>
      <c r="G1968" s="25"/>
    </row>
    <row r="1969" spans="3:7" ht="19.5" customHeight="1">
      <c r="C1969" s="2"/>
      <c r="G1969" s="25"/>
    </row>
    <row r="1970" spans="3:7" ht="19.5" customHeight="1">
      <c r="C1970" s="2"/>
      <c r="G1970" s="25"/>
    </row>
    <row r="1971" spans="3:7" ht="19.5" customHeight="1">
      <c r="C1971" s="2"/>
      <c r="G1971" s="25"/>
    </row>
    <row r="1972" spans="3:7" ht="19.5" customHeight="1">
      <c r="C1972" s="2"/>
      <c r="G1972" s="25"/>
    </row>
    <row r="1973" spans="3:7" ht="19.5" customHeight="1">
      <c r="C1973" s="2"/>
      <c r="G1973" s="25"/>
    </row>
    <row r="1974" spans="3:7" ht="19.5" customHeight="1">
      <c r="C1974" s="2"/>
      <c r="G1974" s="25"/>
    </row>
    <row r="1975" spans="3:7" ht="19.5" customHeight="1">
      <c r="C1975" s="2"/>
      <c r="G1975" s="25"/>
    </row>
    <row r="1976" spans="3:7" ht="19.5" customHeight="1">
      <c r="C1976" s="2"/>
      <c r="G1976" s="25"/>
    </row>
    <row r="1977" spans="3:7" ht="19.5" customHeight="1">
      <c r="C1977" s="2"/>
      <c r="G1977" s="25"/>
    </row>
    <row r="1978" spans="3:7" ht="19.5" customHeight="1">
      <c r="C1978" s="2"/>
      <c r="G1978" s="25"/>
    </row>
    <row r="1979" spans="3:7" ht="19.5" customHeight="1">
      <c r="C1979" s="2"/>
      <c r="G1979" s="25"/>
    </row>
    <row r="1980" spans="3:7" ht="19.5" customHeight="1">
      <c r="C1980" s="2"/>
      <c r="G1980" s="25"/>
    </row>
    <row r="1981" spans="3:7" ht="19.5" customHeight="1">
      <c r="C1981" s="2"/>
      <c r="G1981" s="25"/>
    </row>
    <row r="1982" spans="3:7" ht="19.5" customHeight="1">
      <c r="C1982" s="2"/>
      <c r="G1982" s="25"/>
    </row>
    <row r="1983" spans="3:7" ht="19.5" customHeight="1">
      <c r="C1983" s="2"/>
      <c r="G1983" s="25"/>
    </row>
    <row r="1984" spans="3:7" ht="19.5" customHeight="1">
      <c r="C1984" s="2"/>
      <c r="G1984" s="25"/>
    </row>
    <row r="1985" spans="3:7" ht="19.5" customHeight="1">
      <c r="C1985" s="2"/>
      <c r="G1985" s="25"/>
    </row>
    <row r="1986" spans="3:7" ht="19.5" customHeight="1">
      <c r="C1986" s="2"/>
      <c r="G1986" s="25"/>
    </row>
    <row r="1987" spans="3:7" ht="19.5" customHeight="1">
      <c r="C1987" s="2"/>
      <c r="G1987" s="25"/>
    </row>
    <row r="1988" spans="3:7" ht="19.5" customHeight="1">
      <c r="C1988" s="2"/>
      <c r="G1988" s="25"/>
    </row>
    <row r="1989" spans="3:7" ht="19.5" customHeight="1">
      <c r="C1989" s="2"/>
      <c r="G1989" s="25"/>
    </row>
    <row r="1990" spans="3:7" ht="19.5" customHeight="1">
      <c r="C1990" s="2"/>
      <c r="G1990" s="25"/>
    </row>
    <row r="1991" spans="3:7" ht="19.5" customHeight="1">
      <c r="C1991" s="2"/>
      <c r="G1991" s="25"/>
    </row>
    <row r="1992" spans="3:7" ht="19.5" customHeight="1">
      <c r="C1992" s="2"/>
      <c r="G1992" s="25"/>
    </row>
    <row r="1993" spans="3:7" ht="19.5" customHeight="1">
      <c r="C1993" s="2"/>
      <c r="G1993" s="25"/>
    </row>
    <row r="1994" spans="3:7" ht="19.5" customHeight="1">
      <c r="C1994" s="2"/>
      <c r="G1994" s="25"/>
    </row>
    <row r="1995" spans="3:7" ht="19.5" customHeight="1">
      <c r="C1995" s="2"/>
      <c r="G1995" s="25"/>
    </row>
    <row r="1996" spans="3:7" ht="19.5" customHeight="1">
      <c r="C1996" s="2"/>
      <c r="G1996" s="25"/>
    </row>
    <row r="1997" spans="3:7" ht="19.5" customHeight="1">
      <c r="C1997" s="2"/>
      <c r="G1997" s="25"/>
    </row>
    <row r="1998" spans="3:7" ht="19.5" customHeight="1">
      <c r="C1998" s="2"/>
      <c r="G1998" s="25"/>
    </row>
    <row r="1999" spans="3:7" ht="19.5" customHeight="1">
      <c r="C1999" s="2"/>
      <c r="G1999" s="25"/>
    </row>
    <row r="2000" spans="3:7" ht="19.5" customHeight="1">
      <c r="C2000" s="2"/>
      <c r="G2000" s="25"/>
    </row>
    <row r="2001" spans="3:7" ht="19.5" customHeight="1">
      <c r="C2001" s="2"/>
      <c r="G2001" s="25"/>
    </row>
    <row r="2002" spans="3:7" ht="19.5" customHeight="1">
      <c r="C2002" s="2"/>
      <c r="G2002" s="25"/>
    </row>
    <row r="2003" spans="3:7" ht="19.5" customHeight="1">
      <c r="C2003" s="2"/>
      <c r="G2003" s="25"/>
    </row>
    <row r="2004" spans="3:7" ht="19.5" customHeight="1">
      <c r="C2004" s="2"/>
      <c r="G2004" s="25"/>
    </row>
    <row r="2005" spans="3:7" ht="19.5" customHeight="1">
      <c r="C2005" s="2"/>
      <c r="G2005" s="25"/>
    </row>
    <row r="2006" spans="3:7" ht="19.5" customHeight="1">
      <c r="C2006" s="2"/>
      <c r="G2006" s="25"/>
    </row>
    <row r="2007" spans="3:7" ht="19.5" customHeight="1">
      <c r="C2007" s="2"/>
      <c r="G2007" s="25"/>
    </row>
    <row r="2008" spans="3:7" ht="19.5" customHeight="1">
      <c r="C2008" s="2"/>
      <c r="G2008" s="25"/>
    </row>
    <row r="2009" spans="3:7" ht="19.5" customHeight="1">
      <c r="C2009" s="2"/>
      <c r="G2009" s="25"/>
    </row>
    <row r="2010" spans="3:7" ht="19.5" customHeight="1">
      <c r="C2010" s="2"/>
      <c r="G2010" s="25"/>
    </row>
    <row r="2011" spans="3:7" ht="19.5" customHeight="1">
      <c r="C2011" s="2"/>
      <c r="G2011" s="25"/>
    </row>
    <row r="2012" spans="3:7" ht="19.5" customHeight="1">
      <c r="C2012" s="2"/>
      <c r="G2012" s="25"/>
    </row>
    <row r="2013" spans="3:7" ht="19.5" customHeight="1">
      <c r="C2013" s="2"/>
      <c r="G2013" s="25"/>
    </row>
    <row r="2014" spans="3:7" ht="19.5" customHeight="1">
      <c r="C2014" s="2"/>
      <c r="G2014" s="25"/>
    </row>
    <row r="2015" spans="3:7" ht="19.5" customHeight="1">
      <c r="C2015" s="2"/>
      <c r="G2015" s="25"/>
    </row>
    <row r="2016" spans="3:7" ht="19.5" customHeight="1">
      <c r="C2016" s="2"/>
      <c r="G2016" s="25"/>
    </row>
    <row r="2017" spans="3:7" ht="19.5" customHeight="1">
      <c r="C2017" s="2"/>
      <c r="G2017" s="25"/>
    </row>
    <row r="2018" spans="3:7" ht="19.5" customHeight="1">
      <c r="C2018" s="2"/>
      <c r="G2018" s="25"/>
    </row>
    <row r="2019" spans="3:7" ht="19.5" customHeight="1">
      <c r="C2019" s="2"/>
      <c r="G2019" s="25"/>
    </row>
    <row r="2020" spans="3:7" ht="19.5" customHeight="1">
      <c r="C2020" s="2"/>
      <c r="G2020" s="25"/>
    </row>
    <row r="2021" spans="3:7" ht="19.5" customHeight="1">
      <c r="C2021" s="2"/>
      <c r="G2021" s="25"/>
    </row>
    <row r="2022" spans="3:7" ht="19.5" customHeight="1">
      <c r="C2022" s="2"/>
      <c r="G2022" s="25"/>
    </row>
    <row r="2023" spans="3:7" ht="19.5" customHeight="1">
      <c r="C2023" s="2"/>
      <c r="G2023" s="25"/>
    </row>
    <row r="2024" spans="3:7" ht="19.5" customHeight="1">
      <c r="C2024" s="2"/>
      <c r="G2024" s="25"/>
    </row>
    <row r="2025" spans="3:7" ht="19.5" customHeight="1">
      <c r="C2025" s="2"/>
      <c r="G2025" s="25"/>
    </row>
    <row r="2026" spans="3:7" ht="19.5" customHeight="1">
      <c r="C2026" s="2"/>
      <c r="G2026" s="25"/>
    </row>
    <row r="2027" spans="3:7" ht="19.5" customHeight="1">
      <c r="C2027" s="2"/>
      <c r="G2027" s="25"/>
    </row>
    <row r="2028" spans="3:7" ht="19.5" customHeight="1">
      <c r="C2028" s="2"/>
      <c r="G2028" s="25"/>
    </row>
    <row r="2029" spans="3:7" ht="19.5" customHeight="1">
      <c r="C2029" s="2"/>
      <c r="G2029" s="25"/>
    </row>
    <row r="2030" spans="3:7" ht="19.5" customHeight="1">
      <c r="C2030" s="2"/>
      <c r="G2030" s="25"/>
    </row>
    <row r="2031" spans="3:7" ht="19.5" customHeight="1">
      <c r="C2031" s="2"/>
      <c r="G2031" s="25"/>
    </row>
    <row r="2032" spans="3:7" ht="19.5" customHeight="1">
      <c r="C2032" s="2"/>
      <c r="G2032" s="25"/>
    </row>
    <row r="2033" spans="3:7" ht="19.5" customHeight="1">
      <c r="C2033" s="2"/>
      <c r="G2033" s="25"/>
    </row>
    <row r="2034" spans="3:7" ht="19.5" customHeight="1">
      <c r="C2034" s="2"/>
      <c r="G2034" s="25"/>
    </row>
    <row r="2035" spans="3:7" ht="19.5" customHeight="1">
      <c r="C2035" s="2"/>
      <c r="G2035" s="25"/>
    </row>
    <row r="2036" spans="3:7" ht="19.5" customHeight="1">
      <c r="C2036" s="2"/>
      <c r="G2036" s="25"/>
    </row>
    <row r="2037" spans="3:7" ht="19.5" customHeight="1">
      <c r="C2037" s="2"/>
      <c r="G2037" s="25"/>
    </row>
    <row r="2038" spans="3:7" ht="19.5" customHeight="1">
      <c r="C2038" s="2"/>
      <c r="G2038" s="25"/>
    </row>
    <row r="2039" spans="3:7" ht="19.5" customHeight="1">
      <c r="C2039" s="2"/>
      <c r="G2039" s="25"/>
    </row>
    <row r="2040" spans="3:7" ht="19.5" customHeight="1">
      <c r="C2040" s="2"/>
      <c r="G2040" s="25"/>
    </row>
    <row r="2041" spans="3:7" ht="19.5" customHeight="1">
      <c r="C2041" s="2"/>
      <c r="G2041" s="25"/>
    </row>
    <row r="2042" spans="3:7" ht="19.5" customHeight="1">
      <c r="C2042" s="2"/>
      <c r="G2042" s="25"/>
    </row>
    <row r="2043" spans="3:7" ht="19.5" customHeight="1">
      <c r="C2043" s="2"/>
      <c r="G2043" s="25"/>
    </row>
    <row r="2044" spans="3:7" ht="19.5" customHeight="1">
      <c r="C2044" s="2"/>
      <c r="G2044" s="25"/>
    </row>
    <row r="2045" spans="3:7" ht="19.5" customHeight="1">
      <c r="C2045" s="2"/>
      <c r="G2045" s="25"/>
    </row>
    <row r="2046" spans="3:7" ht="19.5" customHeight="1">
      <c r="C2046" s="2"/>
      <c r="G2046" s="25"/>
    </row>
    <row r="2047" spans="3:7" ht="19.5" customHeight="1">
      <c r="C2047" s="2"/>
      <c r="G2047" s="25"/>
    </row>
    <row r="2048" spans="3:7" ht="19.5" customHeight="1">
      <c r="C2048" s="2"/>
      <c r="G2048" s="25"/>
    </row>
    <row r="2049" spans="3:7" ht="19.5" customHeight="1">
      <c r="C2049" s="2"/>
      <c r="G2049" s="25"/>
    </row>
    <row r="2050" spans="3:7" ht="19.5" customHeight="1">
      <c r="C2050" s="2"/>
      <c r="G2050" s="25"/>
    </row>
    <row r="2051" spans="3:7" ht="19.5" customHeight="1">
      <c r="C2051" s="2"/>
      <c r="G2051" s="25"/>
    </row>
    <row r="2052" spans="3:7" ht="19.5" customHeight="1">
      <c r="C2052" s="2"/>
      <c r="G2052" s="25"/>
    </row>
    <row r="2053" spans="3:7" ht="19.5" customHeight="1">
      <c r="C2053" s="2"/>
      <c r="G2053" s="25"/>
    </row>
    <row r="2054" spans="3:7" ht="19.5" customHeight="1">
      <c r="C2054" s="2"/>
      <c r="G2054" s="25"/>
    </row>
    <row r="2055" spans="3:7" ht="19.5" customHeight="1">
      <c r="C2055" s="2"/>
      <c r="G2055" s="25"/>
    </row>
    <row r="2056" spans="3:7" ht="19.5" customHeight="1">
      <c r="C2056" s="2"/>
      <c r="G2056" s="25"/>
    </row>
    <row r="2057" spans="3:7" ht="19.5" customHeight="1">
      <c r="C2057" s="2"/>
      <c r="G2057" s="25"/>
    </row>
    <row r="2058" spans="3:7" ht="19.5" customHeight="1">
      <c r="C2058" s="2"/>
      <c r="G2058" s="25"/>
    </row>
    <row r="2059" spans="3:7" ht="19.5" customHeight="1">
      <c r="C2059" s="2"/>
      <c r="G2059" s="25"/>
    </row>
    <row r="2060" spans="3:7" ht="19.5" customHeight="1">
      <c r="C2060" s="2"/>
      <c r="G2060" s="25"/>
    </row>
    <row r="2061" spans="3:7" ht="19.5" customHeight="1">
      <c r="C2061" s="2"/>
      <c r="G2061" s="25"/>
    </row>
    <row r="2062" spans="3:7" ht="19.5" customHeight="1">
      <c r="C2062" s="2"/>
      <c r="G2062" s="25"/>
    </row>
    <row r="2063" spans="3:7" ht="19.5" customHeight="1">
      <c r="C2063" s="2"/>
      <c r="G2063" s="25"/>
    </row>
    <row r="2064" spans="3:7" ht="19.5" customHeight="1">
      <c r="C2064" s="2"/>
      <c r="G2064" s="25"/>
    </row>
    <row r="2065" spans="3:7" ht="19.5" customHeight="1">
      <c r="C2065" s="2"/>
      <c r="G2065" s="25"/>
    </row>
    <row r="2066" spans="3:7" ht="19.5" customHeight="1">
      <c r="C2066" s="2"/>
      <c r="G2066" s="25"/>
    </row>
    <row r="2067" spans="3:7" ht="19.5" customHeight="1">
      <c r="C2067" s="2"/>
      <c r="G2067" s="25"/>
    </row>
    <row r="2068" spans="3:7" ht="19.5" customHeight="1">
      <c r="C2068" s="2"/>
      <c r="G2068" s="25"/>
    </row>
    <row r="2069" spans="3:7" ht="19.5" customHeight="1">
      <c r="C2069" s="2"/>
      <c r="G2069" s="25"/>
    </row>
    <row r="2070" spans="3:7" ht="19.5" customHeight="1">
      <c r="C2070" s="2"/>
      <c r="G2070" s="25"/>
    </row>
    <row r="2071" spans="3:7" ht="19.5" customHeight="1">
      <c r="C2071" s="2"/>
      <c r="G2071" s="25"/>
    </row>
    <row r="2072" spans="3:7" ht="19.5" customHeight="1">
      <c r="C2072" s="2"/>
      <c r="G2072" s="25"/>
    </row>
    <row r="2073" spans="3:7" ht="19.5" customHeight="1">
      <c r="C2073" s="2"/>
      <c r="G2073" s="25"/>
    </row>
    <row r="2074" spans="3:7" ht="19.5" customHeight="1">
      <c r="C2074" s="2"/>
      <c r="G2074" s="25"/>
    </row>
    <row r="2075" spans="3:7" ht="19.5" customHeight="1">
      <c r="C2075" s="2"/>
      <c r="G2075" s="25"/>
    </row>
    <row r="2076" spans="3:7" ht="19.5" customHeight="1">
      <c r="C2076" s="2"/>
      <c r="G2076" s="25"/>
    </row>
    <row r="2077" spans="3:7" ht="19.5" customHeight="1">
      <c r="C2077" s="2"/>
      <c r="G2077" s="25"/>
    </row>
    <row r="2078" spans="3:7" ht="19.5" customHeight="1">
      <c r="C2078" s="2"/>
      <c r="G2078" s="25"/>
    </row>
    <row r="2079" spans="3:7" ht="19.5" customHeight="1">
      <c r="C2079" s="2"/>
      <c r="G2079" s="25"/>
    </row>
    <row r="2080" spans="3:7" ht="19.5" customHeight="1">
      <c r="C2080" s="2"/>
      <c r="G2080" s="25"/>
    </row>
    <row r="2081" spans="3:7" ht="19.5" customHeight="1">
      <c r="C2081" s="2"/>
      <c r="G2081" s="25"/>
    </row>
    <row r="2082" spans="3:7" ht="19.5" customHeight="1">
      <c r="C2082" s="2"/>
      <c r="G2082" s="25"/>
    </row>
    <row r="2083" spans="3:7" ht="19.5" customHeight="1">
      <c r="C2083" s="2"/>
      <c r="G2083" s="25"/>
    </row>
    <row r="2084" spans="3:7" ht="19.5" customHeight="1">
      <c r="C2084" s="2"/>
      <c r="G2084" s="25"/>
    </row>
    <row r="2085" spans="3:7" ht="19.5" customHeight="1">
      <c r="C2085" s="2"/>
      <c r="G2085" s="25"/>
    </row>
    <row r="2086" spans="3:7" ht="19.5" customHeight="1">
      <c r="C2086" s="2"/>
      <c r="G2086" s="25"/>
    </row>
    <row r="2087" spans="3:7" ht="19.5" customHeight="1">
      <c r="C2087" s="2"/>
      <c r="G2087" s="25"/>
    </row>
    <row r="2088" spans="3:7" ht="19.5" customHeight="1">
      <c r="C2088" s="2"/>
      <c r="G2088" s="25"/>
    </row>
    <row r="2089" spans="3:7" ht="19.5" customHeight="1">
      <c r="C2089" s="2"/>
      <c r="G2089" s="25"/>
    </row>
    <row r="2090" spans="3:7" ht="19.5" customHeight="1">
      <c r="C2090" s="2"/>
      <c r="G2090" s="25"/>
    </row>
    <row r="2091" spans="3:7" ht="19.5" customHeight="1">
      <c r="C2091" s="2"/>
      <c r="G2091" s="25"/>
    </row>
    <row r="2092" spans="3:7" ht="19.5" customHeight="1">
      <c r="C2092" s="2"/>
      <c r="G2092" s="25"/>
    </row>
    <row r="2093" spans="3:7" ht="19.5" customHeight="1">
      <c r="C2093" s="2"/>
      <c r="G2093" s="25"/>
    </row>
    <row r="2094" spans="3:7" ht="19.5" customHeight="1">
      <c r="C2094" s="2"/>
      <c r="G2094" s="25"/>
    </row>
    <row r="2095" spans="3:7" ht="19.5" customHeight="1">
      <c r="C2095" s="2"/>
      <c r="G2095" s="25"/>
    </row>
    <row r="2096" spans="3:7" ht="19.5" customHeight="1">
      <c r="C2096" s="2"/>
      <c r="G2096" s="25"/>
    </row>
    <row r="2097" spans="3:7" ht="19.5" customHeight="1">
      <c r="C2097" s="2"/>
      <c r="G2097" s="25"/>
    </row>
    <row r="2098" spans="3:7" ht="19.5" customHeight="1">
      <c r="C2098" s="2"/>
      <c r="G2098" s="25"/>
    </row>
    <row r="2099" spans="3:7" ht="19.5" customHeight="1">
      <c r="C2099" s="2"/>
      <c r="G2099" s="25"/>
    </row>
    <row r="2100" spans="3:7" ht="19.5" customHeight="1">
      <c r="C2100" s="2"/>
      <c r="G2100" s="25"/>
    </row>
    <row r="2101" spans="3:7" ht="19.5" customHeight="1">
      <c r="C2101" s="2"/>
      <c r="G2101" s="25"/>
    </row>
    <row r="2102" spans="3:7" ht="19.5" customHeight="1">
      <c r="C2102" s="2"/>
      <c r="G2102" s="25"/>
    </row>
    <row r="2103" spans="3:7" ht="19.5" customHeight="1">
      <c r="C2103" s="2"/>
      <c r="G2103" s="25"/>
    </row>
    <row r="2104" spans="3:7" ht="19.5" customHeight="1">
      <c r="C2104" s="2"/>
      <c r="G2104" s="25"/>
    </row>
    <row r="2105" spans="3:7" ht="19.5" customHeight="1">
      <c r="C2105" s="2"/>
      <c r="G2105" s="25"/>
    </row>
    <row r="2106" spans="3:7" ht="19.5" customHeight="1">
      <c r="C2106" s="2"/>
      <c r="G2106" s="25"/>
    </row>
    <row r="2107" spans="3:7" ht="19.5" customHeight="1">
      <c r="C2107" s="2"/>
      <c r="G2107" s="25"/>
    </row>
    <row r="2108" spans="3:7" ht="19.5" customHeight="1">
      <c r="C2108" s="2"/>
      <c r="G2108" s="25"/>
    </row>
    <row r="2109" spans="3:7" ht="19.5" customHeight="1">
      <c r="C2109" s="2"/>
      <c r="G2109" s="25"/>
    </row>
    <row r="2110" spans="3:7" ht="19.5" customHeight="1">
      <c r="C2110" s="2"/>
      <c r="G2110" s="25"/>
    </row>
    <row r="2111" spans="3:7" ht="19.5" customHeight="1">
      <c r="C2111" s="2"/>
      <c r="G2111" s="25"/>
    </row>
    <row r="2112" spans="3:7" ht="19.5" customHeight="1">
      <c r="C2112" s="2"/>
      <c r="G2112" s="25"/>
    </row>
    <row r="2113" spans="3:7" ht="19.5" customHeight="1">
      <c r="C2113" s="2"/>
      <c r="G2113" s="25"/>
    </row>
    <row r="2114" spans="3:7" ht="19.5" customHeight="1">
      <c r="C2114" s="2"/>
      <c r="G2114" s="25"/>
    </row>
    <row r="2115" spans="3:7" ht="19.5" customHeight="1">
      <c r="C2115" s="2"/>
      <c r="G2115" s="25"/>
    </row>
    <row r="2116" spans="3:7" ht="19.5" customHeight="1">
      <c r="C2116" s="2"/>
      <c r="G2116" s="25"/>
    </row>
    <row r="2117" spans="3:7" ht="19.5" customHeight="1">
      <c r="C2117" s="2"/>
      <c r="G2117" s="25"/>
    </row>
    <row r="2118" spans="3:7" ht="19.5" customHeight="1">
      <c r="C2118" s="2"/>
      <c r="G2118" s="25"/>
    </row>
    <row r="2119" spans="3:7" ht="19.5" customHeight="1">
      <c r="C2119" s="2"/>
      <c r="G2119" s="25"/>
    </row>
    <row r="2120" spans="3:7" ht="19.5" customHeight="1">
      <c r="C2120" s="2"/>
      <c r="G2120" s="25"/>
    </row>
    <row r="2121" spans="3:7" ht="19.5" customHeight="1">
      <c r="C2121" s="2"/>
      <c r="G2121" s="25"/>
    </row>
    <row r="2122" spans="3:7" ht="19.5" customHeight="1">
      <c r="C2122" s="2"/>
      <c r="G2122" s="25"/>
    </row>
    <row r="2123" spans="3:7" ht="19.5" customHeight="1">
      <c r="C2123" s="2"/>
      <c r="G2123" s="25"/>
    </row>
    <row r="2124" spans="3:7" ht="19.5" customHeight="1">
      <c r="C2124" s="2"/>
      <c r="G2124" s="25"/>
    </row>
    <row r="2125" spans="3:7" ht="19.5" customHeight="1">
      <c r="C2125" s="2"/>
      <c r="G2125" s="25"/>
    </row>
    <row r="2126" spans="3:7" ht="19.5" customHeight="1">
      <c r="C2126" s="2"/>
      <c r="G2126" s="25"/>
    </row>
    <row r="2127" spans="3:7" ht="19.5" customHeight="1">
      <c r="C2127" s="2"/>
      <c r="G2127" s="25"/>
    </row>
    <row r="2128" spans="3:7" ht="19.5" customHeight="1">
      <c r="C2128" s="2"/>
      <c r="G2128" s="25"/>
    </row>
    <row r="2129" spans="3:7" ht="19.5" customHeight="1">
      <c r="C2129" s="2"/>
      <c r="G2129" s="25"/>
    </row>
    <row r="2130" spans="3:7" ht="19.5" customHeight="1">
      <c r="C2130" s="2"/>
      <c r="G2130" s="25"/>
    </row>
    <row r="2131" spans="3:7" ht="19.5" customHeight="1">
      <c r="C2131" s="2"/>
      <c r="G2131" s="25"/>
    </row>
    <row r="2132" spans="3:7" ht="19.5" customHeight="1">
      <c r="C2132" s="2"/>
      <c r="G2132" s="25"/>
    </row>
    <row r="2133" spans="3:7" ht="19.5" customHeight="1">
      <c r="C2133" s="2"/>
      <c r="G2133" s="25"/>
    </row>
    <row r="2134" spans="3:7" ht="19.5" customHeight="1">
      <c r="C2134" s="2"/>
      <c r="G2134" s="25"/>
    </row>
    <row r="2135" spans="3:7" ht="19.5" customHeight="1">
      <c r="C2135" s="2"/>
      <c r="G2135" s="25"/>
    </row>
    <row r="2136" spans="3:7" ht="19.5" customHeight="1">
      <c r="C2136" s="2"/>
      <c r="G2136" s="25"/>
    </row>
    <row r="2137" spans="3:7" ht="19.5" customHeight="1">
      <c r="C2137" s="2"/>
      <c r="G2137" s="25"/>
    </row>
    <row r="2138" spans="3:7" ht="19.5" customHeight="1">
      <c r="C2138" s="2"/>
      <c r="G2138" s="25"/>
    </row>
    <row r="2139" spans="3:7" ht="19.5" customHeight="1">
      <c r="C2139" s="2"/>
      <c r="G2139" s="25"/>
    </row>
    <row r="2140" spans="3:7" ht="19.5" customHeight="1">
      <c r="C2140" s="2"/>
      <c r="G2140" s="25"/>
    </row>
    <row r="2141" spans="3:7" ht="19.5" customHeight="1">
      <c r="C2141" s="2"/>
      <c r="G2141" s="25"/>
    </row>
    <row r="2142" spans="3:7" ht="19.5" customHeight="1">
      <c r="C2142" s="2"/>
      <c r="G2142" s="25"/>
    </row>
    <row r="2143" spans="3:7" ht="19.5" customHeight="1">
      <c r="C2143" s="2"/>
      <c r="G2143" s="25"/>
    </row>
    <row r="2144" spans="3:7" ht="19.5" customHeight="1">
      <c r="C2144" s="2"/>
      <c r="G2144" s="25"/>
    </row>
    <row r="2145" spans="3:7" ht="19.5" customHeight="1">
      <c r="C2145" s="2"/>
      <c r="G2145" s="25"/>
    </row>
    <row r="2146" spans="3:7" ht="19.5" customHeight="1">
      <c r="C2146" s="2"/>
      <c r="G2146" s="25"/>
    </row>
    <row r="2147" spans="3:7" ht="19.5" customHeight="1">
      <c r="C2147" s="2"/>
      <c r="G2147" s="25"/>
    </row>
    <row r="2148" spans="3:7" ht="19.5" customHeight="1">
      <c r="C2148" s="2"/>
      <c r="G2148" s="25"/>
    </row>
    <row r="2149" spans="3:7" ht="19.5" customHeight="1">
      <c r="C2149" s="2"/>
      <c r="G2149" s="25"/>
    </row>
    <row r="2150" spans="3:7" ht="19.5" customHeight="1">
      <c r="C2150" s="2"/>
      <c r="G2150" s="25"/>
    </row>
    <row r="2151" spans="3:7" ht="19.5" customHeight="1">
      <c r="C2151" s="2"/>
      <c r="G2151" s="25"/>
    </row>
    <row r="2152" spans="3:7" ht="19.5" customHeight="1">
      <c r="C2152" s="2"/>
      <c r="G2152" s="25"/>
    </row>
    <row r="2153" spans="3:7" ht="19.5" customHeight="1">
      <c r="C2153" s="2"/>
      <c r="G2153" s="25"/>
    </row>
    <row r="2154" spans="3:7" ht="19.5" customHeight="1">
      <c r="C2154" s="2"/>
      <c r="G2154" s="25"/>
    </row>
    <row r="2155" spans="3:7" ht="19.5" customHeight="1">
      <c r="C2155" s="2"/>
      <c r="G2155" s="25"/>
    </row>
    <row r="2156" spans="3:7" ht="19.5" customHeight="1">
      <c r="C2156" s="2"/>
      <c r="G2156" s="25"/>
    </row>
    <row r="2157" spans="3:7" ht="19.5" customHeight="1">
      <c r="C2157" s="2"/>
      <c r="G2157" s="25"/>
    </row>
    <row r="2158" spans="3:7" ht="19.5" customHeight="1">
      <c r="C2158" s="2"/>
      <c r="G2158" s="25"/>
    </row>
    <row r="2159" spans="3:7" ht="19.5" customHeight="1">
      <c r="C2159" s="2"/>
      <c r="G2159" s="25"/>
    </row>
    <row r="2160" spans="3:7" ht="19.5" customHeight="1">
      <c r="C2160" s="2"/>
      <c r="G2160" s="25"/>
    </row>
    <row r="2161" spans="3:7" ht="19.5" customHeight="1">
      <c r="C2161" s="2"/>
      <c r="G2161" s="25"/>
    </row>
    <row r="2162" spans="3:7" ht="19.5" customHeight="1">
      <c r="C2162" s="2"/>
      <c r="G2162" s="25"/>
    </row>
    <row r="2163" spans="3:7" ht="19.5" customHeight="1">
      <c r="C2163" s="2"/>
      <c r="G2163" s="25"/>
    </row>
    <row r="2164" spans="3:7" ht="19.5" customHeight="1">
      <c r="C2164" s="2"/>
      <c r="G2164" s="25"/>
    </row>
    <row r="2165" spans="3:7" ht="19.5" customHeight="1">
      <c r="C2165" s="2"/>
      <c r="G2165" s="25"/>
    </row>
    <row r="2166" spans="3:7" ht="19.5" customHeight="1">
      <c r="C2166" s="2"/>
      <c r="G2166" s="25"/>
    </row>
    <row r="2167" spans="3:7" ht="19.5" customHeight="1">
      <c r="C2167" s="2"/>
      <c r="G2167" s="25"/>
    </row>
    <row r="2168" spans="3:7" ht="19.5" customHeight="1">
      <c r="C2168" s="2"/>
      <c r="G2168" s="25"/>
    </row>
    <row r="2169" spans="3:7" ht="19.5" customHeight="1">
      <c r="C2169" s="2"/>
      <c r="G2169" s="25"/>
    </row>
    <row r="2170" spans="3:7" ht="19.5" customHeight="1">
      <c r="C2170" s="2"/>
      <c r="G2170" s="25"/>
    </row>
    <row r="2171" spans="3:7" ht="19.5" customHeight="1">
      <c r="C2171" s="2"/>
      <c r="G2171" s="25"/>
    </row>
    <row r="2172" spans="3:7" ht="19.5" customHeight="1">
      <c r="C2172" s="2"/>
      <c r="G2172" s="25"/>
    </row>
    <row r="2173" spans="3:7" ht="19.5" customHeight="1">
      <c r="C2173" s="2"/>
      <c r="G2173" s="25"/>
    </row>
    <row r="2174" spans="3:7" ht="19.5" customHeight="1">
      <c r="C2174" s="2"/>
      <c r="G2174" s="25"/>
    </row>
    <row r="2175" spans="3:7" ht="19.5" customHeight="1">
      <c r="C2175" s="2"/>
      <c r="G2175" s="25"/>
    </row>
    <row r="2176" spans="3:7" ht="19.5" customHeight="1">
      <c r="C2176" s="2"/>
      <c r="G2176" s="25"/>
    </row>
    <row r="2177" spans="3:7" ht="19.5" customHeight="1">
      <c r="C2177" s="2"/>
      <c r="G2177" s="25"/>
    </row>
    <row r="2178" spans="3:7" ht="19.5" customHeight="1">
      <c r="C2178" s="2"/>
      <c r="G2178" s="25"/>
    </row>
    <row r="2179" spans="3:7" ht="19.5" customHeight="1">
      <c r="C2179" s="2"/>
      <c r="G2179" s="25"/>
    </row>
    <row r="2180" spans="3:7" ht="19.5" customHeight="1">
      <c r="C2180" s="2"/>
      <c r="G2180" s="25"/>
    </row>
    <row r="2181" spans="3:7" ht="19.5" customHeight="1">
      <c r="C2181" s="2"/>
      <c r="G2181" s="25"/>
    </row>
    <row r="2182" spans="3:7" ht="19.5" customHeight="1">
      <c r="C2182" s="2"/>
      <c r="G2182" s="25"/>
    </row>
    <row r="2183" spans="3:7" ht="19.5" customHeight="1">
      <c r="C2183" s="2"/>
      <c r="G2183" s="25"/>
    </row>
    <row r="2184" spans="3:7" ht="19.5" customHeight="1">
      <c r="C2184" s="2"/>
      <c r="G2184" s="25"/>
    </row>
    <row r="2185" spans="3:7" ht="19.5" customHeight="1">
      <c r="C2185" s="2"/>
      <c r="G2185" s="25"/>
    </row>
    <row r="2186" spans="3:7" ht="19.5" customHeight="1">
      <c r="C2186" s="2"/>
      <c r="G2186" s="25"/>
    </row>
    <row r="2187" spans="3:7" ht="19.5" customHeight="1">
      <c r="C2187" s="2"/>
      <c r="G2187" s="25"/>
    </row>
    <row r="2188" spans="3:7" ht="19.5" customHeight="1">
      <c r="C2188" s="2"/>
      <c r="G2188" s="25"/>
    </row>
    <row r="2189" spans="3:7" ht="19.5" customHeight="1">
      <c r="C2189" s="2"/>
      <c r="G2189" s="25"/>
    </row>
    <row r="2190" spans="3:7" ht="19.5" customHeight="1">
      <c r="C2190" s="2"/>
      <c r="G2190" s="25"/>
    </row>
    <row r="2191" spans="3:7" ht="19.5" customHeight="1">
      <c r="C2191" s="2"/>
      <c r="G2191" s="25"/>
    </row>
    <row r="2192" spans="3:7" ht="19.5" customHeight="1">
      <c r="C2192" s="2"/>
      <c r="G2192" s="25"/>
    </row>
    <row r="2193" spans="3:7" ht="19.5" customHeight="1">
      <c r="C2193" s="2"/>
      <c r="G2193" s="25"/>
    </row>
    <row r="2194" spans="3:7" ht="19.5" customHeight="1">
      <c r="C2194" s="2"/>
      <c r="G2194" s="25"/>
    </row>
    <row r="2195" spans="3:7" ht="19.5" customHeight="1">
      <c r="C2195" s="2"/>
      <c r="G2195" s="25"/>
    </row>
    <row r="2196" spans="3:7" ht="19.5" customHeight="1">
      <c r="C2196" s="2"/>
      <c r="G2196" s="25"/>
    </row>
    <row r="2197" spans="3:7" ht="19.5" customHeight="1">
      <c r="C2197" s="2"/>
      <c r="G2197" s="25"/>
    </row>
    <row r="2198" spans="3:7" ht="19.5" customHeight="1">
      <c r="C2198" s="2"/>
      <c r="G2198" s="25"/>
    </row>
    <row r="2199" spans="3:7" ht="19.5" customHeight="1">
      <c r="C2199" s="2"/>
      <c r="G2199" s="25"/>
    </row>
    <row r="2200" spans="3:7" ht="19.5" customHeight="1">
      <c r="C2200" s="2"/>
      <c r="G2200" s="25"/>
    </row>
    <row r="2201" spans="3:7" ht="19.5" customHeight="1">
      <c r="C2201" s="2"/>
      <c r="G2201" s="25"/>
    </row>
    <row r="2202" spans="3:7" ht="19.5" customHeight="1">
      <c r="C2202" s="2"/>
      <c r="G2202" s="25"/>
    </row>
    <row r="2203" spans="3:7" ht="19.5" customHeight="1">
      <c r="C2203" s="2"/>
      <c r="G2203" s="25"/>
    </row>
    <row r="2204" spans="3:7" ht="19.5" customHeight="1">
      <c r="C2204" s="2"/>
      <c r="G2204" s="25"/>
    </row>
    <row r="2205" spans="3:7" ht="19.5" customHeight="1">
      <c r="C2205" s="2"/>
      <c r="G2205" s="25"/>
    </row>
    <row r="2206" spans="3:7" ht="19.5" customHeight="1">
      <c r="C2206" s="2"/>
      <c r="G2206" s="25"/>
    </row>
    <row r="2207" spans="3:7" ht="19.5" customHeight="1">
      <c r="C2207" s="2"/>
      <c r="G2207" s="25"/>
    </row>
    <row r="2208" spans="3:7" ht="19.5" customHeight="1">
      <c r="C2208" s="2"/>
      <c r="G2208" s="25"/>
    </row>
    <row r="2209" spans="3:7" ht="19.5" customHeight="1">
      <c r="C2209" s="2"/>
      <c r="G2209" s="25"/>
    </row>
    <row r="2210" spans="3:7" ht="19.5" customHeight="1">
      <c r="C2210" s="2"/>
      <c r="G2210" s="25"/>
    </row>
    <row r="2211" spans="3:7" ht="19.5" customHeight="1">
      <c r="C2211" s="2"/>
      <c r="G2211" s="25"/>
    </row>
    <row r="2212" spans="3:7" ht="19.5" customHeight="1">
      <c r="C2212" s="2"/>
      <c r="G2212" s="25"/>
    </row>
    <row r="2213" spans="3:7" ht="19.5" customHeight="1">
      <c r="C2213" s="2"/>
      <c r="G2213" s="25"/>
    </row>
    <row r="2214" spans="3:7" ht="19.5" customHeight="1">
      <c r="C2214" s="2"/>
      <c r="G2214" s="25"/>
    </row>
    <row r="2215" spans="3:7" ht="19.5" customHeight="1">
      <c r="C2215" s="2"/>
      <c r="G2215" s="25"/>
    </row>
    <row r="2216" spans="3:7" ht="19.5" customHeight="1">
      <c r="C2216" s="2"/>
      <c r="G2216" s="25"/>
    </row>
    <row r="2217" spans="3:7" ht="19.5" customHeight="1">
      <c r="C2217" s="2"/>
      <c r="G2217" s="25"/>
    </row>
    <row r="2218" spans="3:7" ht="19.5" customHeight="1">
      <c r="C2218" s="2"/>
      <c r="G2218" s="25"/>
    </row>
    <row r="2219" spans="3:7" ht="19.5" customHeight="1">
      <c r="C2219" s="2"/>
      <c r="G2219" s="25"/>
    </row>
    <row r="2220" spans="3:7" ht="19.5" customHeight="1">
      <c r="C2220" s="2"/>
      <c r="G2220" s="25"/>
    </row>
    <row r="2221" spans="3:7" ht="19.5" customHeight="1">
      <c r="C2221" s="2"/>
      <c r="G2221" s="25"/>
    </row>
    <row r="2222" spans="3:7" ht="19.5" customHeight="1">
      <c r="C2222" s="2"/>
      <c r="G2222" s="25"/>
    </row>
    <row r="2223" spans="3:7" ht="19.5" customHeight="1">
      <c r="C2223" s="2"/>
      <c r="G2223" s="25"/>
    </row>
    <row r="2224" spans="3:7" ht="19.5" customHeight="1">
      <c r="C2224" s="2"/>
      <c r="G2224" s="25"/>
    </row>
    <row r="2225" spans="3:7" ht="19.5" customHeight="1">
      <c r="C2225" s="2"/>
      <c r="G2225" s="25"/>
    </row>
    <row r="2226" spans="3:7" ht="19.5" customHeight="1">
      <c r="C2226" s="2"/>
      <c r="G2226" s="25"/>
    </row>
    <row r="2227" spans="3:7" ht="19.5" customHeight="1">
      <c r="C2227" s="2"/>
      <c r="G2227" s="25"/>
    </row>
    <row r="2228" spans="3:7" ht="19.5" customHeight="1">
      <c r="C2228" s="2"/>
      <c r="G2228" s="25"/>
    </row>
    <row r="2229" spans="3:7" ht="19.5" customHeight="1">
      <c r="C2229" s="2"/>
      <c r="G2229" s="25"/>
    </row>
    <row r="2230" spans="3:7" ht="19.5" customHeight="1">
      <c r="C2230" s="2"/>
      <c r="G2230" s="25"/>
    </row>
    <row r="2231" spans="3:7" ht="19.5" customHeight="1">
      <c r="C2231" s="2"/>
      <c r="G2231" s="25"/>
    </row>
    <row r="2232" spans="3:7" ht="19.5" customHeight="1">
      <c r="C2232" s="2"/>
      <c r="G2232" s="25"/>
    </row>
    <row r="2233" spans="3:7" ht="19.5" customHeight="1">
      <c r="C2233" s="2"/>
      <c r="G2233" s="25"/>
    </row>
    <row r="2234" spans="3:7" ht="19.5" customHeight="1">
      <c r="C2234" s="2"/>
      <c r="G2234" s="25"/>
    </row>
    <row r="2235" spans="3:7" ht="19.5" customHeight="1">
      <c r="C2235" s="2"/>
      <c r="G2235" s="25"/>
    </row>
    <row r="2236" spans="3:7" ht="19.5" customHeight="1">
      <c r="C2236" s="2"/>
      <c r="G2236" s="25"/>
    </row>
    <row r="2237" spans="3:7" ht="19.5" customHeight="1">
      <c r="C2237" s="2"/>
      <c r="G2237" s="25"/>
    </row>
    <row r="2238" spans="3:7" ht="19.5" customHeight="1">
      <c r="C2238" s="2"/>
      <c r="G2238" s="25"/>
    </row>
    <row r="2239" spans="3:7" ht="19.5" customHeight="1">
      <c r="C2239" s="2"/>
      <c r="G2239" s="25"/>
    </row>
    <row r="2240" spans="3:7" ht="19.5" customHeight="1">
      <c r="C2240" s="2"/>
      <c r="G2240" s="25"/>
    </row>
    <row r="2241" spans="3:7" ht="19.5" customHeight="1">
      <c r="C2241" s="2"/>
      <c r="G2241" s="25"/>
    </row>
    <row r="2242" spans="3:7" ht="19.5" customHeight="1">
      <c r="C2242" s="2"/>
      <c r="G2242" s="25"/>
    </row>
    <row r="2243" spans="3:7" ht="19.5" customHeight="1">
      <c r="C2243" s="2"/>
      <c r="G2243" s="25"/>
    </row>
    <row r="2244" spans="3:7" ht="19.5" customHeight="1">
      <c r="C2244" s="2"/>
      <c r="G2244" s="25"/>
    </row>
    <row r="2245" spans="3:7" ht="19.5" customHeight="1">
      <c r="C2245" s="2"/>
      <c r="G2245" s="25"/>
    </row>
    <row r="2246" spans="3:7" ht="19.5" customHeight="1">
      <c r="C2246" s="2"/>
      <c r="G2246" s="25"/>
    </row>
    <row r="2247" spans="3:7" ht="19.5" customHeight="1">
      <c r="C2247" s="2"/>
      <c r="G2247" s="25"/>
    </row>
    <row r="2248" spans="3:7" ht="19.5" customHeight="1">
      <c r="C2248" s="2"/>
      <c r="G2248" s="25"/>
    </row>
    <row r="2249" spans="3:7" ht="19.5" customHeight="1">
      <c r="C2249" s="2"/>
      <c r="G2249" s="25"/>
    </row>
    <row r="2250" spans="3:7" ht="19.5" customHeight="1">
      <c r="C2250" s="2"/>
      <c r="G2250" s="25"/>
    </row>
    <row r="2251" spans="3:7" ht="19.5" customHeight="1">
      <c r="C2251" s="2"/>
      <c r="G2251" s="25"/>
    </row>
    <row r="2252" spans="3:7" ht="19.5" customHeight="1">
      <c r="C2252" s="2"/>
      <c r="G2252" s="25"/>
    </row>
    <row r="2253" spans="3:7" ht="19.5" customHeight="1">
      <c r="C2253" s="2"/>
      <c r="G2253" s="25"/>
    </row>
    <row r="2254" spans="3:7" ht="19.5" customHeight="1">
      <c r="C2254" s="2"/>
      <c r="G2254" s="25"/>
    </row>
    <row r="2255" spans="3:7" ht="19.5" customHeight="1">
      <c r="C2255" s="2"/>
      <c r="G2255" s="25"/>
    </row>
    <row r="2256" spans="3:7" ht="19.5" customHeight="1">
      <c r="C2256" s="2"/>
      <c r="G2256" s="25"/>
    </row>
    <row r="2257" spans="3:7" ht="19.5" customHeight="1">
      <c r="C2257" s="2"/>
      <c r="G2257" s="25"/>
    </row>
    <row r="2258" spans="3:7" ht="19.5" customHeight="1">
      <c r="C2258" s="2"/>
      <c r="G2258" s="25"/>
    </row>
    <row r="2259" spans="3:7" ht="19.5" customHeight="1">
      <c r="C2259" s="2"/>
      <c r="G2259" s="25"/>
    </row>
    <row r="2260" spans="3:7" ht="19.5" customHeight="1">
      <c r="C2260" s="2"/>
      <c r="G2260" s="25"/>
    </row>
    <row r="2261" spans="3:7" ht="19.5" customHeight="1">
      <c r="C2261" s="2"/>
      <c r="G2261" s="25"/>
    </row>
    <row r="2262" spans="3:7" ht="19.5" customHeight="1">
      <c r="C2262" s="2"/>
      <c r="G2262" s="25"/>
    </row>
    <row r="2263" spans="3:7" ht="19.5" customHeight="1">
      <c r="C2263" s="2"/>
      <c r="G2263" s="25"/>
    </row>
    <row r="2264" spans="3:7" ht="19.5" customHeight="1">
      <c r="C2264" s="2"/>
      <c r="G2264" s="25"/>
    </row>
    <row r="2265" spans="3:7" ht="19.5" customHeight="1">
      <c r="C2265" s="2"/>
      <c r="G2265" s="25"/>
    </row>
    <row r="2266" spans="3:7" ht="19.5" customHeight="1">
      <c r="C2266" s="2"/>
      <c r="G2266" s="25"/>
    </row>
    <row r="2267" spans="3:7" ht="19.5" customHeight="1">
      <c r="C2267" s="2"/>
      <c r="G2267" s="25"/>
    </row>
    <row r="2268" spans="3:7" ht="19.5" customHeight="1">
      <c r="C2268" s="2"/>
      <c r="G2268" s="25"/>
    </row>
    <row r="2269" spans="3:7" ht="19.5" customHeight="1">
      <c r="C2269" s="2"/>
      <c r="G2269" s="25"/>
    </row>
    <row r="2270" spans="3:7" ht="19.5" customHeight="1">
      <c r="C2270" s="2"/>
      <c r="G2270" s="25"/>
    </row>
    <row r="2271" spans="3:7" ht="19.5" customHeight="1">
      <c r="C2271" s="2"/>
      <c r="G2271" s="25"/>
    </row>
    <row r="2272" spans="3:7" ht="19.5" customHeight="1">
      <c r="C2272" s="2"/>
      <c r="G2272" s="25"/>
    </row>
    <row r="2273" spans="3:7" ht="19.5" customHeight="1">
      <c r="C2273" s="2"/>
      <c r="G2273" s="25"/>
    </row>
    <row r="2274" spans="3:7" ht="19.5" customHeight="1">
      <c r="C2274" s="2"/>
      <c r="G2274" s="25"/>
    </row>
    <row r="2275" spans="3:7" ht="19.5" customHeight="1">
      <c r="C2275" s="2"/>
      <c r="G2275" s="25"/>
    </row>
    <row r="2276" spans="3:7" ht="19.5" customHeight="1">
      <c r="C2276" s="2"/>
      <c r="G2276" s="25"/>
    </row>
    <row r="2277" spans="3:7" ht="19.5" customHeight="1">
      <c r="C2277" s="2"/>
      <c r="G2277" s="25"/>
    </row>
    <row r="2278" spans="3:7" ht="19.5" customHeight="1">
      <c r="C2278" s="2"/>
      <c r="G2278" s="25"/>
    </row>
    <row r="2279" spans="3:7" ht="19.5" customHeight="1">
      <c r="C2279" s="2"/>
      <c r="G2279" s="25"/>
    </row>
    <row r="2280" spans="3:7" ht="19.5" customHeight="1">
      <c r="C2280" s="2"/>
      <c r="G2280" s="25"/>
    </row>
    <row r="2281" spans="3:7" ht="19.5" customHeight="1">
      <c r="C2281" s="2"/>
      <c r="G2281" s="25"/>
    </row>
    <row r="2282" spans="3:7" ht="19.5" customHeight="1">
      <c r="C2282" s="2"/>
      <c r="G2282" s="25"/>
    </row>
    <row r="2283" spans="3:7" ht="19.5" customHeight="1">
      <c r="C2283" s="2"/>
      <c r="G2283" s="25"/>
    </row>
    <row r="2284" spans="3:7" ht="19.5" customHeight="1">
      <c r="C2284" s="2"/>
      <c r="G2284" s="25"/>
    </row>
    <row r="2285" spans="3:7" ht="19.5" customHeight="1">
      <c r="C2285" s="2"/>
      <c r="G2285" s="25"/>
    </row>
    <row r="2286" spans="3:7" ht="19.5" customHeight="1">
      <c r="C2286" s="2"/>
      <c r="G2286" s="25"/>
    </row>
    <row r="2287" spans="3:7" ht="19.5" customHeight="1">
      <c r="C2287" s="2"/>
      <c r="G2287" s="25"/>
    </row>
    <row r="2288" spans="3:7" ht="19.5" customHeight="1">
      <c r="C2288" s="2"/>
      <c r="G2288" s="25"/>
    </row>
    <row r="2289" spans="3:7" ht="19.5" customHeight="1">
      <c r="C2289" s="2"/>
      <c r="G2289" s="25"/>
    </row>
    <row r="2290" spans="3:7" ht="19.5" customHeight="1">
      <c r="C2290" s="2"/>
      <c r="G2290" s="25"/>
    </row>
    <row r="2291" spans="3:7" ht="19.5" customHeight="1">
      <c r="C2291" s="2"/>
      <c r="G2291" s="25"/>
    </row>
    <row r="2292" spans="3:7" ht="19.5" customHeight="1">
      <c r="C2292" s="2"/>
      <c r="G2292" s="25"/>
    </row>
    <row r="2293" spans="3:7" ht="19.5" customHeight="1">
      <c r="C2293" s="2"/>
      <c r="G2293" s="25"/>
    </row>
    <row r="2294" spans="3:7" ht="19.5" customHeight="1">
      <c r="C2294" s="2"/>
      <c r="G2294" s="25"/>
    </row>
    <row r="2295" spans="3:7" ht="19.5" customHeight="1">
      <c r="C2295" s="2"/>
      <c r="G2295" s="25"/>
    </row>
    <row r="2296" spans="3:7" ht="19.5" customHeight="1">
      <c r="C2296" s="2"/>
      <c r="G2296" s="25"/>
    </row>
    <row r="2297" spans="3:7" ht="19.5" customHeight="1">
      <c r="C2297" s="2"/>
      <c r="G2297" s="25"/>
    </row>
    <row r="2298" spans="3:7" ht="19.5" customHeight="1">
      <c r="C2298" s="2"/>
      <c r="G2298" s="25"/>
    </row>
    <row r="2299" spans="3:7" ht="19.5" customHeight="1">
      <c r="C2299" s="2"/>
      <c r="G2299" s="25"/>
    </row>
    <row r="2300" spans="3:7" ht="19.5" customHeight="1">
      <c r="C2300" s="2"/>
      <c r="G2300" s="25"/>
    </row>
    <row r="2301" spans="3:7" ht="19.5" customHeight="1">
      <c r="C2301" s="2"/>
      <c r="G2301" s="25"/>
    </row>
    <row r="2302" spans="3:7" ht="19.5" customHeight="1">
      <c r="C2302" s="2"/>
      <c r="G2302" s="25"/>
    </row>
    <row r="2303" spans="3:7" ht="19.5" customHeight="1">
      <c r="C2303" s="2"/>
      <c r="G2303" s="25"/>
    </row>
    <row r="2304" spans="3:7" ht="19.5" customHeight="1">
      <c r="C2304" s="2"/>
      <c r="G2304" s="25"/>
    </row>
    <row r="2305" spans="3:7" ht="19.5" customHeight="1">
      <c r="C2305" s="2"/>
      <c r="G2305" s="25"/>
    </row>
    <row r="2306" spans="3:7" ht="19.5" customHeight="1">
      <c r="C2306" s="2"/>
      <c r="G2306" s="25"/>
    </row>
    <row r="2307" spans="3:7" ht="19.5" customHeight="1">
      <c r="C2307" s="2"/>
      <c r="G2307" s="25"/>
    </row>
    <row r="2308" spans="3:7" ht="19.5" customHeight="1">
      <c r="C2308" s="2"/>
      <c r="G2308" s="25"/>
    </row>
    <row r="2309" spans="3:7" ht="19.5" customHeight="1">
      <c r="C2309" s="2"/>
      <c r="G2309" s="25"/>
    </row>
    <row r="2310" spans="3:7" ht="19.5" customHeight="1">
      <c r="C2310" s="2"/>
      <c r="G2310" s="25"/>
    </row>
    <row r="2311" spans="3:7" ht="19.5" customHeight="1">
      <c r="C2311" s="2"/>
      <c r="G2311" s="25"/>
    </row>
    <row r="2312" spans="3:7" ht="19.5" customHeight="1">
      <c r="C2312" s="2"/>
      <c r="G2312" s="25"/>
    </row>
    <row r="2313" spans="3:7" ht="19.5" customHeight="1">
      <c r="C2313" s="2"/>
      <c r="G2313" s="25"/>
    </row>
    <row r="2314" spans="3:7" ht="19.5" customHeight="1">
      <c r="C2314" s="2"/>
      <c r="G2314" s="25"/>
    </row>
    <row r="2315" spans="3:7" ht="19.5" customHeight="1">
      <c r="C2315" s="2"/>
      <c r="G2315" s="25"/>
    </row>
    <row r="2316" spans="3:7" ht="19.5" customHeight="1">
      <c r="C2316" s="2"/>
      <c r="G2316" s="25"/>
    </row>
    <row r="2317" spans="3:7" ht="19.5" customHeight="1">
      <c r="C2317" s="2"/>
      <c r="G2317" s="25"/>
    </row>
    <row r="2318" spans="3:7" ht="19.5" customHeight="1">
      <c r="C2318" s="2"/>
      <c r="G2318" s="25"/>
    </row>
    <row r="2319" spans="3:7" ht="19.5" customHeight="1">
      <c r="C2319" s="2"/>
      <c r="G2319" s="25"/>
    </row>
    <row r="2320" spans="3:7" ht="19.5" customHeight="1">
      <c r="C2320" s="2"/>
      <c r="G2320" s="25"/>
    </row>
    <row r="2321" spans="3:7" ht="19.5" customHeight="1">
      <c r="C2321" s="2"/>
      <c r="G2321" s="25"/>
    </row>
    <row r="2322" spans="3:7" ht="19.5" customHeight="1">
      <c r="C2322" s="2"/>
      <c r="G2322" s="25"/>
    </row>
    <row r="2323" spans="3:7" ht="19.5" customHeight="1">
      <c r="C2323" s="2"/>
      <c r="G2323" s="25"/>
    </row>
    <row r="2324" spans="3:7" ht="19.5" customHeight="1">
      <c r="C2324" s="2"/>
      <c r="G2324" s="25"/>
    </row>
    <row r="2325" spans="3:7" ht="19.5" customHeight="1">
      <c r="C2325" s="2"/>
      <c r="G2325" s="25"/>
    </row>
    <row r="2326" spans="3:7" ht="19.5" customHeight="1">
      <c r="C2326" s="2"/>
      <c r="G2326" s="25"/>
    </row>
    <row r="2327" spans="3:7" ht="19.5" customHeight="1">
      <c r="C2327" s="2"/>
      <c r="G2327" s="25"/>
    </row>
    <row r="2328" spans="3:7" ht="19.5" customHeight="1">
      <c r="C2328" s="2"/>
      <c r="G2328" s="25"/>
    </row>
    <row r="2329" spans="3:7" ht="19.5" customHeight="1">
      <c r="C2329" s="2"/>
      <c r="G2329" s="25"/>
    </row>
    <row r="2330" spans="3:7" ht="19.5" customHeight="1">
      <c r="C2330" s="2"/>
      <c r="G2330" s="25"/>
    </row>
    <row r="2331" spans="3:7" ht="19.5" customHeight="1">
      <c r="C2331" s="2"/>
      <c r="G2331" s="25"/>
    </row>
    <row r="2332" spans="3:7" ht="19.5" customHeight="1">
      <c r="C2332" s="2"/>
      <c r="G2332" s="25"/>
    </row>
    <row r="2333" spans="3:7" ht="19.5" customHeight="1">
      <c r="C2333" s="2"/>
      <c r="G2333" s="25"/>
    </row>
    <row r="2334" spans="3:7" ht="19.5" customHeight="1">
      <c r="C2334" s="2"/>
      <c r="G2334" s="25"/>
    </row>
    <row r="2335" ht="19.5" customHeight="1">
      <c r="C2335" s="2"/>
    </row>
    <row r="2336" ht="19.5" customHeight="1">
      <c r="C2336" s="2"/>
    </row>
    <row r="2337" ht="19.5" customHeight="1">
      <c r="C2337" s="2"/>
    </row>
    <row r="2338" ht="19.5" customHeight="1">
      <c r="C2338" s="2"/>
    </row>
    <row r="2339" ht="19.5" customHeight="1">
      <c r="C2339" s="2"/>
    </row>
    <row r="2340" ht="19.5" customHeight="1">
      <c r="C2340" s="2"/>
    </row>
    <row r="2341" ht="19.5" customHeight="1">
      <c r="C2341" s="2"/>
    </row>
    <row r="2342" ht="19.5" customHeight="1">
      <c r="C2342" s="2"/>
    </row>
    <row r="2343" ht="19.5" customHeight="1">
      <c r="C2343" s="2"/>
    </row>
    <row r="2344" ht="19.5" customHeight="1">
      <c r="C2344" s="2"/>
    </row>
    <row r="2345" ht="19.5" customHeight="1">
      <c r="C2345" s="2"/>
    </row>
    <row r="2346" ht="19.5" customHeight="1">
      <c r="C2346" s="2"/>
    </row>
    <row r="2347" ht="19.5" customHeight="1">
      <c r="C2347" s="2"/>
    </row>
    <row r="2348" ht="19.5" customHeight="1">
      <c r="C2348" s="2"/>
    </row>
    <row r="2349" ht="19.5" customHeight="1">
      <c r="C2349" s="2"/>
    </row>
    <row r="2350" ht="19.5" customHeight="1">
      <c r="C2350" s="2"/>
    </row>
    <row r="2351" ht="19.5" customHeight="1">
      <c r="C2351" s="2"/>
    </row>
    <row r="2352" ht="19.5" customHeight="1">
      <c r="C2352" s="2"/>
    </row>
    <row r="2353" ht="19.5" customHeight="1">
      <c r="C2353" s="2"/>
    </row>
    <row r="2354" ht="19.5" customHeight="1">
      <c r="C2354" s="2"/>
    </row>
    <row r="2355" ht="19.5" customHeight="1">
      <c r="C2355" s="2"/>
    </row>
    <row r="2356" ht="19.5" customHeight="1">
      <c r="C2356" s="2"/>
    </row>
    <row r="2357" ht="19.5" customHeight="1">
      <c r="C2357" s="2"/>
    </row>
    <row r="2358" ht="19.5" customHeight="1">
      <c r="C2358" s="2"/>
    </row>
    <row r="2359" ht="19.5" customHeight="1">
      <c r="C2359" s="2"/>
    </row>
    <row r="2360" ht="19.5" customHeight="1">
      <c r="C2360" s="2"/>
    </row>
    <row r="2361" ht="19.5" customHeight="1">
      <c r="C2361" s="2"/>
    </row>
    <row r="2362" ht="19.5" customHeight="1">
      <c r="C2362" s="2"/>
    </row>
    <row r="2363" ht="19.5" customHeight="1">
      <c r="C2363" s="2"/>
    </row>
    <row r="2364" ht="19.5" customHeight="1">
      <c r="C2364" s="2"/>
    </row>
    <row r="2365" ht="19.5" customHeight="1">
      <c r="C2365" s="2"/>
    </row>
    <row r="2366" ht="19.5" customHeight="1">
      <c r="C2366" s="2"/>
    </row>
    <row r="2367" ht="19.5" customHeight="1">
      <c r="C2367" s="2"/>
    </row>
    <row r="2368" ht="19.5" customHeight="1">
      <c r="C2368" s="2"/>
    </row>
    <row r="2369" ht="19.5" customHeight="1">
      <c r="C2369" s="2"/>
    </row>
    <row r="2370" ht="19.5" customHeight="1">
      <c r="C2370" s="2"/>
    </row>
    <row r="2371" ht="19.5" customHeight="1">
      <c r="C2371" s="2"/>
    </row>
    <row r="2372" ht="19.5" customHeight="1">
      <c r="C2372" s="2"/>
    </row>
    <row r="2373" ht="19.5" customHeight="1">
      <c r="C2373" s="2"/>
    </row>
    <row r="2374" ht="19.5" customHeight="1">
      <c r="C2374" s="2"/>
    </row>
    <row r="2375" ht="19.5" customHeight="1">
      <c r="C2375" s="2"/>
    </row>
    <row r="2376" ht="19.5" customHeight="1">
      <c r="C2376" s="2"/>
    </row>
    <row r="2377" ht="19.5" customHeight="1">
      <c r="C2377" s="2"/>
    </row>
    <row r="2378" ht="19.5" customHeight="1">
      <c r="C2378" s="2"/>
    </row>
    <row r="2379" ht="19.5" customHeight="1">
      <c r="C2379" s="2"/>
    </row>
    <row r="2380" ht="19.5" customHeight="1">
      <c r="C2380" s="2"/>
    </row>
    <row r="2381" ht="19.5" customHeight="1">
      <c r="C2381" s="2"/>
    </row>
    <row r="2382" ht="19.5" customHeight="1">
      <c r="C2382" s="2"/>
    </row>
    <row r="2383" ht="19.5" customHeight="1">
      <c r="C2383" s="2"/>
    </row>
    <row r="2384" ht="19.5" customHeight="1">
      <c r="C2384" s="2"/>
    </row>
    <row r="2385" ht="19.5" customHeight="1">
      <c r="C2385" s="2"/>
    </row>
    <row r="2386" ht="19.5" customHeight="1">
      <c r="C2386" s="2"/>
    </row>
    <row r="2387" ht="19.5" customHeight="1">
      <c r="C2387" s="2"/>
    </row>
    <row r="2388" ht="19.5" customHeight="1">
      <c r="C2388" s="2"/>
    </row>
    <row r="2389" ht="19.5" customHeight="1">
      <c r="C2389" s="2"/>
    </row>
    <row r="2390" ht="19.5" customHeight="1">
      <c r="C2390" s="2"/>
    </row>
    <row r="2391" ht="19.5" customHeight="1">
      <c r="C2391" s="2"/>
    </row>
    <row r="2392" ht="19.5" customHeight="1">
      <c r="C2392" s="2"/>
    </row>
    <row r="2393" ht="19.5" customHeight="1">
      <c r="C2393" s="2"/>
    </row>
    <row r="2394" ht="19.5" customHeight="1">
      <c r="C2394" s="2"/>
    </row>
    <row r="2395" ht="19.5" customHeight="1">
      <c r="C2395" s="2"/>
    </row>
    <row r="2396" ht="19.5" customHeight="1">
      <c r="C2396" s="2"/>
    </row>
    <row r="2397" ht="19.5" customHeight="1">
      <c r="C2397" s="2"/>
    </row>
    <row r="2398" ht="19.5" customHeight="1">
      <c r="C2398" s="2"/>
    </row>
    <row r="2399" ht="19.5" customHeight="1">
      <c r="C2399" s="2"/>
    </row>
    <row r="2400" ht="19.5" customHeight="1">
      <c r="C2400" s="2"/>
    </row>
    <row r="2401" ht="19.5" customHeight="1">
      <c r="C2401" s="2"/>
    </row>
    <row r="2402" ht="19.5" customHeight="1">
      <c r="C2402" s="2"/>
    </row>
    <row r="2403" ht="19.5" customHeight="1">
      <c r="C2403" s="2"/>
    </row>
    <row r="2404" ht="19.5" customHeight="1">
      <c r="C2404" s="2"/>
    </row>
    <row r="2405" ht="19.5" customHeight="1">
      <c r="C2405" s="2"/>
    </row>
    <row r="2406" ht="19.5" customHeight="1">
      <c r="C2406" s="2"/>
    </row>
    <row r="2407" ht="19.5" customHeight="1">
      <c r="C2407" s="2"/>
    </row>
    <row r="2408" ht="19.5" customHeight="1">
      <c r="C2408" s="2"/>
    </row>
    <row r="2409" ht="19.5" customHeight="1">
      <c r="C2409" s="2"/>
    </row>
    <row r="2410" ht="19.5" customHeight="1">
      <c r="C2410" s="2"/>
    </row>
    <row r="2411" ht="19.5" customHeight="1">
      <c r="C2411" s="2"/>
    </row>
    <row r="2412" ht="19.5" customHeight="1">
      <c r="C2412" s="2"/>
    </row>
    <row r="2413" ht="19.5" customHeight="1">
      <c r="C2413" s="2"/>
    </row>
    <row r="2414" ht="19.5" customHeight="1">
      <c r="C2414" s="2"/>
    </row>
    <row r="2415" ht="19.5" customHeight="1">
      <c r="C2415" s="2"/>
    </row>
    <row r="2416" ht="19.5" customHeight="1">
      <c r="C2416" s="2"/>
    </row>
    <row r="2417" ht="19.5" customHeight="1">
      <c r="C2417" s="2"/>
    </row>
    <row r="2418" ht="19.5" customHeight="1">
      <c r="C2418" s="2"/>
    </row>
    <row r="2419" ht="19.5" customHeight="1">
      <c r="C2419" s="2"/>
    </row>
    <row r="2420" ht="19.5" customHeight="1">
      <c r="C2420" s="2"/>
    </row>
    <row r="2421" ht="19.5" customHeight="1">
      <c r="C2421" s="2"/>
    </row>
    <row r="2422" ht="19.5" customHeight="1">
      <c r="C2422" s="2"/>
    </row>
    <row r="2423" ht="19.5" customHeight="1">
      <c r="C2423" s="2"/>
    </row>
    <row r="2424" ht="19.5" customHeight="1">
      <c r="C2424" s="2"/>
    </row>
    <row r="2425" ht="19.5" customHeight="1">
      <c r="C2425" s="2"/>
    </row>
    <row r="2426" ht="19.5" customHeight="1">
      <c r="C2426" s="2"/>
    </row>
    <row r="2427" ht="19.5" customHeight="1">
      <c r="C2427" s="2"/>
    </row>
    <row r="2428" ht="19.5" customHeight="1">
      <c r="C2428" s="2"/>
    </row>
    <row r="2429" ht="19.5" customHeight="1">
      <c r="C2429" s="2"/>
    </row>
    <row r="2430" ht="19.5" customHeight="1">
      <c r="C2430" s="2"/>
    </row>
    <row r="2431" ht="19.5" customHeight="1">
      <c r="C2431" s="2"/>
    </row>
    <row r="2432" ht="19.5" customHeight="1">
      <c r="C2432" s="2"/>
    </row>
    <row r="2433" ht="19.5" customHeight="1">
      <c r="C2433" s="2"/>
    </row>
    <row r="2434" ht="19.5" customHeight="1">
      <c r="C2434" s="2"/>
    </row>
    <row r="2435" ht="19.5" customHeight="1">
      <c r="C2435" s="2"/>
    </row>
    <row r="2436" ht="19.5" customHeight="1">
      <c r="C2436" s="2"/>
    </row>
    <row r="2437" ht="19.5" customHeight="1">
      <c r="C2437" s="2"/>
    </row>
    <row r="2438" ht="19.5" customHeight="1">
      <c r="C2438" s="2"/>
    </row>
    <row r="2439" ht="19.5" customHeight="1">
      <c r="C2439" s="2"/>
    </row>
    <row r="2440" ht="19.5" customHeight="1">
      <c r="C2440" s="2"/>
    </row>
    <row r="2441" ht="19.5" customHeight="1">
      <c r="C2441" s="2"/>
    </row>
    <row r="2442" ht="19.5" customHeight="1">
      <c r="C2442" s="2"/>
    </row>
    <row r="2443" ht="19.5" customHeight="1">
      <c r="C2443" s="2"/>
    </row>
    <row r="2444" ht="19.5" customHeight="1">
      <c r="C2444" s="2"/>
    </row>
    <row r="2445" ht="19.5" customHeight="1">
      <c r="C2445" s="2"/>
    </row>
    <row r="2446" ht="19.5" customHeight="1">
      <c r="C2446" s="2"/>
    </row>
    <row r="2447" ht="19.5" customHeight="1">
      <c r="C2447" s="2"/>
    </row>
    <row r="2448" ht="19.5" customHeight="1">
      <c r="C2448" s="2"/>
    </row>
    <row r="2449" ht="19.5" customHeight="1">
      <c r="C2449" s="2"/>
    </row>
    <row r="2450" ht="19.5" customHeight="1">
      <c r="C2450" s="2"/>
    </row>
    <row r="2451" ht="19.5" customHeight="1">
      <c r="C2451" s="2"/>
    </row>
    <row r="2452" ht="19.5" customHeight="1">
      <c r="C2452" s="2"/>
    </row>
    <row r="2453" ht="19.5" customHeight="1">
      <c r="C2453" s="2"/>
    </row>
    <row r="2454" ht="19.5" customHeight="1">
      <c r="C2454" s="2"/>
    </row>
    <row r="2455" ht="19.5" customHeight="1">
      <c r="C2455" s="2"/>
    </row>
    <row r="2456" ht="19.5" customHeight="1">
      <c r="C2456" s="2"/>
    </row>
    <row r="2457" ht="19.5" customHeight="1">
      <c r="C2457" s="2"/>
    </row>
    <row r="2458" ht="19.5" customHeight="1">
      <c r="C2458" s="2"/>
    </row>
    <row r="2459" ht="19.5" customHeight="1">
      <c r="C2459" s="2"/>
    </row>
    <row r="2460" ht="19.5" customHeight="1">
      <c r="C2460" s="2"/>
    </row>
    <row r="2461" ht="19.5" customHeight="1">
      <c r="C2461" s="2"/>
    </row>
    <row r="2462" ht="19.5" customHeight="1">
      <c r="C2462" s="2"/>
    </row>
    <row r="2463" ht="19.5" customHeight="1">
      <c r="C2463" s="2"/>
    </row>
    <row r="2464" ht="19.5" customHeight="1">
      <c r="C2464" s="2"/>
    </row>
    <row r="2465" ht="19.5" customHeight="1">
      <c r="C2465" s="2"/>
    </row>
    <row r="2466" ht="19.5" customHeight="1">
      <c r="C2466" s="2"/>
    </row>
    <row r="2467" ht="19.5" customHeight="1">
      <c r="C2467" s="2"/>
    </row>
    <row r="2468" ht="19.5" customHeight="1">
      <c r="C2468" s="2"/>
    </row>
    <row r="2469" ht="19.5" customHeight="1">
      <c r="C2469" s="2"/>
    </row>
    <row r="2470" ht="19.5" customHeight="1">
      <c r="C2470" s="2"/>
    </row>
    <row r="2471" ht="19.5" customHeight="1">
      <c r="C2471" s="2"/>
    </row>
    <row r="2472" ht="19.5" customHeight="1">
      <c r="C2472" s="2"/>
    </row>
    <row r="2473" ht="19.5" customHeight="1">
      <c r="C2473" s="2"/>
    </row>
    <row r="2474" ht="19.5" customHeight="1">
      <c r="C2474" s="2"/>
    </row>
    <row r="2475" ht="19.5" customHeight="1">
      <c r="C2475" s="2"/>
    </row>
    <row r="2476" ht="19.5" customHeight="1">
      <c r="C2476" s="2"/>
    </row>
    <row r="2477" ht="19.5" customHeight="1">
      <c r="C2477" s="2"/>
    </row>
    <row r="2478" ht="19.5" customHeight="1">
      <c r="C2478" s="2"/>
    </row>
    <row r="2479" ht="19.5" customHeight="1">
      <c r="C2479" s="2"/>
    </row>
    <row r="2480" ht="19.5" customHeight="1">
      <c r="C2480" s="2"/>
    </row>
    <row r="2481" ht="19.5" customHeight="1">
      <c r="C2481" s="2"/>
    </row>
    <row r="2482" ht="19.5" customHeight="1">
      <c r="C2482" s="2"/>
    </row>
    <row r="2483" ht="19.5" customHeight="1">
      <c r="C2483" s="2"/>
    </row>
    <row r="2484" ht="19.5" customHeight="1">
      <c r="C2484" s="2"/>
    </row>
    <row r="2485" ht="19.5" customHeight="1">
      <c r="C2485" s="2"/>
    </row>
    <row r="2486" ht="19.5" customHeight="1">
      <c r="C2486" s="2"/>
    </row>
    <row r="2487" ht="19.5" customHeight="1">
      <c r="C2487" s="2"/>
    </row>
    <row r="2488" ht="19.5" customHeight="1">
      <c r="C2488" s="2"/>
    </row>
    <row r="2489" ht="19.5" customHeight="1">
      <c r="C2489" s="2"/>
    </row>
    <row r="2490" ht="19.5" customHeight="1">
      <c r="C2490" s="2"/>
    </row>
    <row r="2491" ht="19.5" customHeight="1">
      <c r="C2491" s="2"/>
    </row>
    <row r="2492" ht="19.5" customHeight="1">
      <c r="C2492" s="2"/>
    </row>
    <row r="2493" ht="19.5" customHeight="1">
      <c r="C2493" s="2"/>
    </row>
    <row r="2494" ht="19.5" customHeight="1">
      <c r="C2494" s="2"/>
    </row>
    <row r="2495" ht="19.5" customHeight="1">
      <c r="C2495" s="2"/>
    </row>
    <row r="2496" ht="19.5" customHeight="1">
      <c r="C2496" s="2"/>
    </row>
    <row r="2497" ht="19.5" customHeight="1">
      <c r="C2497" s="2"/>
    </row>
    <row r="2498" ht="19.5" customHeight="1">
      <c r="C2498" s="2"/>
    </row>
    <row r="2499" ht="19.5" customHeight="1">
      <c r="C2499" s="2"/>
    </row>
    <row r="2500" ht="19.5" customHeight="1">
      <c r="C2500" s="2"/>
    </row>
    <row r="2501" ht="19.5" customHeight="1">
      <c r="C2501" s="2"/>
    </row>
    <row r="2502" ht="19.5" customHeight="1">
      <c r="C2502" s="2"/>
    </row>
    <row r="2503" ht="19.5" customHeight="1">
      <c r="C2503" s="2"/>
    </row>
    <row r="2504" ht="19.5" customHeight="1">
      <c r="C2504" s="2"/>
    </row>
    <row r="2505" ht="19.5" customHeight="1">
      <c r="C2505" s="2"/>
    </row>
    <row r="2506" ht="19.5" customHeight="1">
      <c r="C2506" s="2"/>
    </row>
    <row r="2507" ht="19.5" customHeight="1">
      <c r="C2507" s="2"/>
    </row>
    <row r="2508" ht="19.5" customHeight="1">
      <c r="C2508" s="2"/>
    </row>
    <row r="2509" ht="19.5" customHeight="1">
      <c r="C2509" s="2"/>
    </row>
    <row r="2510" ht="19.5" customHeight="1">
      <c r="C2510" s="2"/>
    </row>
    <row r="2511" ht="19.5" customHeight="1">
      <c r="C2511" s="2"/>
    </row>
    <row r="2512" ht="19.5" customHeight="1">
      <c r="C2512" s="2"/>
    </row>
    <row r="2513" ht="19.5" customHeight="1">
      <c r="C2513" s="2"/>
    </row>
    <row r="2514" ht="19.5" customHeight="1">
      <c r="C2514" s="2"/>
    </row>
    <row r="2515" ht="19.5" customHeight="1">
      <c r="C2515" s="2"/>
    </row>
    <row r="2516" ht="19.5" customHeight="1">
      <c r="C2516" s="2"/>
    </row>
    <row r="2517" ht="19.5" customHeight="1">
      <c r="C2517" s="2"/>
    </row>
    <row r="2518" ht="19.5" customHeight="1">
      <c r="C2518" s="2"/>
    </row>
    <row r="2519" ht="19.5" customHeight="1">
      <c r="C2519" s="2"/>
    </row>
    <row r="2520" ht="19.5" customHeight="1">
      <c r="C2520" s="2"/>
    </row>
    <row r="2521" ht="19.5" customHeight="1">
      <c r="C2521" s="2"/>
    </row>
    <row r="2522" ht="19.5" customHeight="1">
      <c r="C2522" s="2"/>
    </row>
    <row r="2523" ht="19.5" customHeight="1">
      <c r="C2523" s="2"/>
    </row>
    <row r="2524" ht="19.5" customHeight="1">
      <c r="C2524" s="2"/>
    </row>
    <row r="2525" ht="19.5" customHeight="1">
      <c r="C2525" s="2"/>
    </row>
    <row r="2526" ht="19.5" customHeight="1">
      <c r="C2526" s="2"/>
    </row>
    <row r="2527" ht="19.5" customHeight="1">
      <c r="C2527" s="2"/>
    </row>
    <row r="2528" ht="19.5" customHeight="1">
      <c r="C2528" s="2"/>
    </row>
    <row r="2529" ht="19.5" customHeight="1">
      <c r="C2529" s="2"/>
    </row>
    <row r="2530" ht="19.5" customHeight="1">
      <c r="C2530" s="2"/>
    </row>
    <row r="2531" ht="19.5" customHeight="1">
      <c r="C2531" s="2"/>
    </row>
    <row r="2532" ht="19.5" customHeight="1">
      <c r="C2532" s="2"/>
    </row>
    <row r="2533" ht="19.5" customHeight="1">
      <c r="C2533" s="2"/>
    </row>
    <row r="2534" ht="19.5" customHeight="1">
      <c r="C2534" s="2"/>
    </row>
    <row r="2535" ht="19.5" customHeight="1">
      <c r="C2535" s="2"/>
    </row>
    <row r="2536" ht="19.5" customHeight="1">
      <c r="C2536" s="2"/>
    </row>
    <row r="2537" ht="19.5" customHeight="1">
      <c r="C2537" s="2"/>
    </row>
    <row r="2538" ht="19.5" customHeight="1">
      <c r="C2538" s="2"/>
    </row>
    <row r="2539" ht="19.5" customHeight="1">
      <c r="C2539" s="2"/>
    </row>
    <row r="2540" ht="19.5" customHeight="1">
      <c r="C2540" s="2"/>
    </row>
    <row r="2541" ht="19.5" customHeight="1">
      <c r="C2541" s="2"/>
    </row>
    <row r="2542" ht="19.5" customHeight="1">
      <c r="C2542" s="2"/>
    </row>
    <row r="2543" ht="19.5" customHeight="1">
      <c r="C2543" s="2"/>
    </row>
    <row r="2544" ht="19.5" customHeight="1">
      <c r="C2544" s="2"/>
    </row>
    <row r="2545" ht="19.5" customHeight="1">
      <c r="C2545" s="2"/>
    </row>
    <row r="2546" ht="19.5" customHeight="1">
      <c r="C2546" s="2"/>
    </row>
    <row r="2547" ht="19.5" customHeight="1">
      <c r="C2547" s="2"/>
    </row>
    <row r="2548" ht="19.5" customHeight="1">
      <c r="C2548" s="2"/>
    </row>
    <row r="2549" ht="19.5" customHeight="1">
      <c r="C2549" s="2"/>
    </row>
    <row r="2550" ht="19.5" customHeight="1">
      <c r="C2550" s="2"/>
    </row>
    <row r="2551" ht="19.5" customHeight="1">
      <c r="C2551" s="2"/>
    </row>
    <row r="2552" ht="19.5" customHeight="1">
      <c r="C2552" s="2"/>
    </row>
    <row r="2553" ht="19.5" customHeight="1">
      <c r="C2553" s="2"/>
    </row>
    <row r="2554" ht="19.5" customHeight="1">
      <c r="C2554" s="2"/>
    </row>
    <row r="2555" ht="19.5" customHeight="1">
      <c r="C2555" s="2"/>
    </row>
    <row r="2556" ht="19.5" customHeight="1">
      <c r="C2556" s="2"/>
    </row>
    <row r="2557" ht="19.5" customHeight="1">
      <c r="C2557" s="2"/>
    </row>
    <row r="2558" ht="19.5" customHeight="1">
      <c r="C2558" s="2"/>
    </row>
    <row r="2559" ht="19.5" customHeight="1">
      <c r="C2559" s="2"/>
    </row>
    <row r="2560" ht="19.5" customHeight="1">
      <c r="C2560" s="2"/>
    </row>
    <row r="2561" ht="19.5" customHeight="1">
      <c r="C2561" s="2"/>
    </row>
    <row r="2562" ht="19.5" customHeight="1">
      <c r="C2562" s="2"/>
    </row>
    <row r="2563" ht="19.5" customHeight="1">
      <c r="C2563" s="2"/>
    </row>
    <row r="2564" ht="19.5" customHeight="1">
      <c r="C2564" s="2"/>
    </row>
    <row r="2565" ht="19.5" customHeight="1">
      <c r="C2565" s="2"/>
    </row>
    <row r="2566" ht="19.5" customHeight="1">
      <c r="C2566" s="2"/>
    </row>
    <row r="2567" ht="19.5" customHeight="1">
      <c r="C2567" s="2"/>
    </row>
    <row r="2568" ht="19.5" customHeight="1">
      <c r="C2568" s="2"/>
    </row>
    <row r="2569" ht="19.5" customHeight="1">
      <c r="C2569" s="2"/>
    </row>
    <row r="2570" ht="19.5" customHeight="1">
      <c r="C2570" s="2"/>
    </row>
    <row r="2571" ht="19.5" customHeight="1">
      <c r="C2571" s="2"/>
    </row>
    <row r="2572" ht="19.5" customHeight="1">
      <c r="C2572" s="2"/>
    </row>
    <row r="2573" ht="19.5" customHeight="1">
      <c r="C2573" s="2"/>
    </row>
    <row r="2574" ht="19.5" customHeight="1">
      <c r="C2574" s="2"/>
    </row>
    <row r="2575" ht="19.5" customHeight="1">
      <c r="C2575" s="2"/>
    </row>
    <row r="2576" ht="19.5" customHeight="1">
      <c r="C2576" s="2"/>
    </row>
    <row r="2577" ht="19.5" customHeight="1">
      <c r="C2577" s="2"/>
    </row>
    <row r="2578" ht="19.5" customHeight="1">
      <c r="C2578" s="2"/>
    </row>
    <row r="2579" ht="19.5" customHeight="1">
      <c r="C2579" s="2"/>
    </row>
    <row r="2580" ht="19.5" customHeight="1">
      <c r="C2580" s="2"/>
    </row>
    <row r="2581" ht="19.5" customHeight="1">
      <c r="C2581" s="2"/>
    </row>
    <row r="2582" ht="19.5" customHeight="1">
      <c r="C2582" s="2"/>
    </row>
    <row r="2583" ht="19.5" customHeight="1">
      <c r="C2583" s="2"/>
    </row>
    <row r="2584" ht="19.5" customHeight="1">
      <c r="C2584" s="2"/>
    </row>
    <row r="2585" ht="19.5" customHeight="1">
      <c r="C2585" s="2"/>
    </row>
    <row r="2586" ht="19.5" customHeight="1">
      <c r="C2586" s="2"/>
    </row>
    <row r="2587" ht="19.5" customHeight="1">
      <c r="C2587" s="2"/>
    </row>
    <row r="2588" ht="19.5" customHeight="1">
      <c r="C2588" s="2"/>
    </row>
    <row r="2589" ht="19.5" customHeight="1">
      <c r="C2589" s="2"/>
    </row>
    <row r="2590" ht="19.5" customHeight="1">
      <c r="C2590" s="2"/>
    </row>
    <row r="2591" ht="19.5" customHeight="1">
      <c r="C2591" s="2"/>
    </row>
    <row r="2592" ht="19.5" customHeight="1">
      <c r="C2592" s="2"/>
    </row>
    <row r="2593" ht="19.5" customHeight="1">
      <c r="C2593" s="2"/>
    </row>
    <row r="2594" ht="19.5" customHeight="1">
      <c r="C2594" s="2"/>
    </row>
    <row r="2595" ht="19.5" customHeight="1">
      <c r="C2595" s="2"/>
    </row>
    <row r="2596" ht="19.5" customHeight="1">
      <c r="C2596" s="2"/>
    </row>
    <row r="2597" ht="19.5" customHeight="1">
      <c r="C2597" s="2"/>
    </row>
    <row r="2598" ht="19.5" customHeight="1">
      <c r="C2598" s="2"/>
    </row>
    <row r="2599" ht="19.5" customHeight="1">
      <c r="C2599" s="2"/>
    </row>
    <row r="2600" ht="19.5" customHeight="1">
      <c r="C2600" s="2"/>
    </row>
    <row r="2601" ht="19.5" customHeight="1">
      <c r="C2601" s="2"/>
    </row>
    <row r="2602" ht="19.5" customHeight="1">
      <c r="C2602" s="2"/>
    </row>
    <row r="2603" ht="19.5" customHeight="1">
      <c r="C2603" s="2"/>
    </row>
    <row r="2604" ht="19.5" customHeight="1">
      <c r="C2604" s="2"/>
    </row>
    <row r="2605" ht="19.5" customHeight="1">
      <c r="C2605" s="2"/>
    </row>
    <row r="2606" ht="19.5" customHeight="1">
      <c r="C2606" s="2"/>
    </row>
    <row r="2607" ht="19.5" customHeight="1">
      <c r="C2607" s="2"/>
    </row>
    <row r="2608" ht="19.5" customHeight="1">
      <c r="C2608" s="2"/>
    </row>
    <row r="2609" ht="19.5" customHeight="1">
      <c r="C2609" s="2"/>
    </row>
    <row r="2610" ht="19.5" customHeight="1">
      <c r="C2610" s="2"/>
    </row>
    <row r="2611" ht="19.5" customHeight="1">
      <c r="C2611" s="2"/>
    </row>
    <row r="2612" ht="19.5" customHeight="1">
      <c r="C2612" s="2"/>
    </row>
    <row r="2613" ht="19.5" customHeight="1">
      <c r="C2613" s="2"/>
    </row>
    <row r="2614" ht="19.5" customHeight="1">
      <c r="C2614" s="2"/>
    </row>
    <row r="2615" ht="19.5" customHeight="1">
      <c r="C2615" s="2"/>
    </row>
    <row r="2616" ht="19.5" customHeight="1">
      <c r="C2616" s="2"/>
    </row>
    <row r="2617" ht="19.5" customHeight="1">
      <c r="C2617" s="2"/>
    </row>
    <row r="2618" ht="19.5" customHeight="1">
      <c r="C2618" s="2"/>
    </row>
    <row r="2619" ht="19.5" customHeight="1">
      <c r="C2619" s="2"/>
    </row>
    <row r="2620" ht="19.5" customHeight="1">
      <c r="C2620" s="2"/>
    </row>
    <row r="2621" ht="19.5" customHeight="1">
      <c r="C2621" s="2"/>
    </row>
    <row r="2622" ht="19.5" customHeight="1">
      <c r="C2622" s="2"/>
    </row>
    <row r="2623" ht="19.5" customHeight="1">
      <c r="C2623" s="2"/>
    </row>
    <row r="2624" ht="19.5" customHeight="1">
      <c r="C2624" s="2"/>
    </row>
    <row r="2625" ht="19.5" customHeight="1">
      <c r="C2625" s="2"/>
    </row>
    <row r="2626" ht="19.5" customHeight="1">
      <c r="C2626" s="2"/>
    </row>
    <row r="2627" ht="19.5" customHeight="1">
      <c r="C2627" s="2"/>
    </row>
    <row r="2628" ht="19.5" customHeight="1">
      <c r="C2628" s="2"/>
    </row>
    <row r="2629" ht="19.5" customHeight="1">
      <c r="C2629" s="2"/>
    </row>
    <row r="2630" ht="19.5" customHeight="1">
      <c r="C2630" s="2"/>
    </row>
    <row r="2631" ht="19.5" customHeight="1">
      <c r="C2631" s="2"/>
    </row>
    <row r="2632" ht="19.5" customHeight="1">
      <c r="C2632" s="2"/>
    </row>
    <row r="2633" ht="19.5" customHeight="1">
      <c r="C2633" s="2"/>
    </row>
    <row r="2634" ht="19.5" customHeight="1">
      <c r="C2634" s="2"/>
    </row>
    <row r="2635" ht="19.5" customHeight="1">
      <c r="C2635" s="2"/>
    </row>
    <row r="2636" ht="19.5" customHeight="1">
      <c r="C2636" s="2"/>
    </row>
    <row r="2637" ht="19.5" customHeight="1">
      <c r="C2637" s="2"/>
    </row>
    <row r="2638" ht="19.5" customHeight="1">
      <c r="C2638" s="2"/>
    </row>
    <row r="2639" ht="19.5" customHeight="1">
      <c r="C2639" s="2"/>
    </row>
    <row r="2640" ht="19.5" customHeight="1">
      <c r="C2640" s="2"/>
    </row>
    <row r="2641" ht="19.5" customHeight="1">
      <c r="C2641" s="2"/>
    </row>
    <row r="2642" ht="19.5" customHeight="1">
      <c r="C2642" s="2"/>
    </row>
    <row r="2643" ht="19.5" customHeight="1">
      <c r="C2643" s="2"/>
    </row>
    <row r="2644" ht="19.5" customHeight="1">
      <c r="C2644" s="2"/>
    </row>
    <row r="2645" ht="19.5" customHeight="1">
      <c r="C2645" s="2"/>
    </row>
    <row r="2646" ht="19.5" customHeight="1">
      <c r="C2646" s="2"/>
    </row>
    <row r="2647" ht="19.5" customHeight="1">
      <c r="C2647" s="2"/>
    </row>
    <row r="2648" ht="19.5" customHeight="1">
      <c r="C2648" s="2"/>
    </row>
    <row r="2649" ht="19.5" customHeight="1">
      <c r="C2649" s="2"/>
    </row>
    <row r="2650" ht="19.5" customHeight="1">
      <c r="C2650" s="2"/>
    </row>
    <row r="2651" ht="19.5" customHeight="1">
      <c r="C2651" s="2"/>
    </row>
    <row r="2652" ht="19.5" customHeight="1">
      <c r="C2652" s="2"/>
    </row>
    <row r="2653" ht="19.5" customHeight="1">
      <c r="C2653" s="2"/>
    </row>
    <row r="2654" ht="19.5" customHeight="1">
      <c r="C2654" s="2"/>
    </row>
    <row r="2655" ht="19.5" customHeight="1">
      <c r="C2655" s="2"/>
    </row>
    <row r="2656" ht="19.5" customHeight="1">
      <c r="C2656" s="2"/>
    </row>
    <row r="2657" ht="19.5" customHeight="1">
      <c r="C2657" s="2"/>
    </row>
    <row r="2658" ht="19.5" customHeight="1">
      <c r="C2658" s="2"/>
    </row>
    <row r="2659" ht="19.5" customHeight="1">
      <c r="C2659" s="2"/>
    </row>
    <row r="2660" ht="19.5" customHeight="1">
      <c r="C2660" s="2"/>
    </row>
    <row r="2661" ht="19.5" customHeight="1">
      <c r="C2661" s="2"/>
    </row>
    <row r="2662" ht="19.5" customHeight="1">
      <c r="C2662" s="2"/>
    </row>
    <row r="2663" ht="19.5" customHeight="1">
      <c r="C2663" s="2"/>
    </row>
    <row r="2664" ht="19.5" customHeight="1">
      <c r="C2664" s="2"/>
    </row>
    <row r="2665" ht="19.5" customHeight="1">
      <c r="C2665" s="2"/>
    </row>
    <row r="2666" ht="19.5" customHeight="1">
      <c r="C2666" s="2"/>
    </row>
    <row r="2667" ht="19.5" customHeight="1">
      <c r="C2667" s="2"/>
    </row>
    <row r="2668" ht="19.5" customHeight="1">
      <c r="C2668" s="2"/>
    </row>
    <row r="2669" ht="19.5" customHeight="1">
      <c r="C2669" s="2"/>
    </row>
    <row r="2670" ht="19.5" customHeight="1">
      <c r="C2670" s="2"/>
    </row>
    <row r="2671" ht="19.5" customHeight="1">
      <c r="C2671" s="2"/>
    </row>
    <row r="2672" ht="19.5" customHeight="1">
      <c r="C2672" s="2"/>
    </row>
    <row r="2673" ht="19.5" customHeight="1">
      <c r="C2673" s="2"/>
    </row>
    <row r="2674" ht="19.5" customHeight="1">
      <c r="C2674" s="2"/>
    </row>
    <row r="2675" ht="19.5" customHeight="1">
      <c r="C2675" s="2"/>
    </row>
    <row r="2676" ht="19.5" customHeight="1">
      <c r="C2676" s="2"/>
    </row>
    <row r="2677" ht="19.5" customHeight="1">
      <c r="C2677" s="2"/>
    </row>
    <row r="2678" ht="19.5" customHeight="1">
      <c r="C2678" s="2"/>
    </row>
    <row r="2679" ht="19.5" customHeight="1">
      <c r="C2679" s="2"/>
    </row>
    <row r="2680" ht="19.5" customHeight="1">
      <c r="C2680" s="2"/>
    </row>
    <row r="2681" ht="19.5" customHeight="1">
      <c r="C2681" s="2"/>
    </row>
    <row r="2682" ht="19.5" customHeight="1">
      <c r="C2682" s="2"/>
    </row>
    <row r="2683" ht="19.5" customHeight="1">
      <c r="C2683" s="2"/>
    </row>
    <row r="2684" ht="19.5" customHeight="1">
      <c r="C2684" s="2"/>
    </row>
    <row r="2685" ht="19.5" customHeight="1">
      <c r="C2685" s="2"/>
    </row>
    <row r="2686" ht="19.5" customHeight="1">
      <c r="C2686" s="2"/>
    </row>
    <row r="2687" ht="19.5" customHeight="1">
      <c r="C2687" s="2"/>
    </row>
    <row r="2688" ht="19.5" customHeight="1">
      <c r="C2688" s="2"/>
    </row>
    <row r="2689" ht="19.5" customHeight="1">
      <c r="C2689" s="2"/>
    </row>
    <row r="2690" ht="19.5" customHeight="1">
      <c r="C2690" s="2"/>
    </row>
    <row r="2691" ht="19.5" customHeight="1">
      <c r="C2691" s="2"/>
    </row>
    <row r="2692" ht="19.5" customHeight="1">
      <c r="C2692" s="2"/>
    </row>
    <row r="2693" ht="19.5" customHeight="1">
      <c r="C2693" s="2"/>
    </row>
    <row r="2694" ht="19.5" customHeight="1">
      <c r="C2694" s="2"/>
    </row>
    <row r="2695" ht="19.5" customHeight="1">
      <c r="C2695" s="2"/>
    </row>
    <row r="2696" ht="19.5" customHeight="1">
      <c r="C2696" s="2"/>
    </row>
    <row r="2697" ht="19.5" customHeight="1">
      <c r="C2697" s="2"/>
    </row>
    <row r="2698" ht="19.5" customHeight="1">
      <c r="C2698" s="2"/>
    </row>
    <row r="2699" ht="19.5" customHeight="1">
      <c r="C2699" s="2"/>
    </row>
    <row r="2700" ht="19.5" customHeight="1">
      <c r="C2700" s="2"/>
    </row>
    <row r="2701" ht="19.5" customHeight="1">
      <c r="C2701" s="2"/>
    </row>
    <row r="2702" ht="19.5" customHeight="1">
      <c r="C2702" s="2"/>
    </row>
    <row r="2703" ht="19.5" customHeight="1">
      <c r="C2703" s="2"/>
    </row>
    <row r="2704" ht="19.5" customHeight="1">
      <c r="C2704" s="2"/>
    </row>
    <row r="2705" ht="19.5" customHeight="1">
      <c r="C2705" s="2"/>
    </row>
    <row r="2706" ht="19.5" customHeight="1">
      <c r="C2706" s="2"/>
    </row>
    <row r="2707" ht="19.5" customHeight="1">
      <c r="C2707" s="2"/>
    </row>
    <row r="2708" ht="19.5" customHeight="1">
      <c r="C2708" s="2"/>
    </row>
    <row r="2709" ht="19.5" customHeight="1">
      <c r="C2709" s="2"/>
    </row>
    <row r="2710" ht="19.5" customHeight="1">
      <c r="C2710" s="2"/>
    </row>
    <row r="2711" ht="19.5" customHeight="1">
      <c r="C2711" s="2"/>
    </row>
    <row r="2712" ht="19.5" customHeight="1">
      <c r="C2712" s="2"/>
    </row>
    <row r="2713" ht="19.5" customHeight="1">
      <c r="C2713" s="2"/>
    </row>
    <row r="2714" ht="19.5" customHeight="1">
      <c r="C2714" s="2"/>
    </row>
    <row r="2715" ht="19.5" customHeight="1">
      <c r="C2715" s="2"/>
    </row>
    <row r="2716" ht="19.5" customHeight="1">
      <c r="C2716" s="2"/>
    </row>
    <row r="2717" ht="19.5" customHeight="1">
      <c r="C2717" s="2"/>
    </row>
    <row r="2718" ht="19.5" customHeight="1">
      <c r="C2718" s="2"/>
    </row>
    <row r="2719" ht="19.5" customHeight="1">
      <c r="C2719" s="2"/>
    </row>
    <row r="2720" ht="19.5" customHeight="1">
      <c r="C2720" s="2"/>
    </row>
    <row r="2721" ht="19.5" customHeight="1">
      <c r="C2721" s="2"/>
    </row>
    <row r="2722" ht="19.5" customHeight="1">
      <c r="C2722" s="2"/>
    </row>
    <row r="2723" ht="19.5" customHeight="1">
      <c r="C2723" s="2"/>
    </row>
    <row r="2724" ht="19.5" customHeight="1">
      <c r="C2724" s="2"/>
    </row>
    <row r="2725" ht="19.5" customHeight="1">
      <c r="C2725" s="2"/>
    </row>
    <row r="2726" ht="19.5" customHeight="1">
      <c r="C2726" s="2"/>
    </row>
    <row r="2727" ht="19.5" customHeight="1">
      <c r="C2727" s="2"/>
    </row>
    <row r="2728" ht="19.5" customHeight="1">
      <c r="C2728" s="2"/>
    </row>
    <row r="2729" ht="19.5" customHeight="1">
      <c r="C2729" s="2"/>
    </row>
    <row r="2730" ht="19.5" customHeight="1">
      <c r="C2730" s="2"/>
    </row>
    <row r="2731" ht="19.5" customHeight="1">
      <c r="C2731" s="2"/>
    </row>
    <row r="2732" ht="19.5" customHeight="1">
      <c r="C2732" s="2"/>
    </row>
    <row r="2733" ht="19.5" customHeight="1">
      <c r="C2733" s="2"/>
    </row>
    <row r="2734" ht="19.5" customHeight="1">
      <c r="C2734" s="2"/>
    </row>
    <row r="2735" ht="19.5" customHeight="1">
      <c r="C2735" s="2"/>
    </row>
    <row r="2736" ht="19.5" customHeight="1">
      <c r="C2736" s="2"/>
    </row>
    <row r="2737" ht="19.5" customHeight="1">
      <c r="C2737" s="2"/>
    </row>
    <row r="2738" ht="19.5" customHeight="1">
      <c r="C2738" s="2"/>
    </row>
    <row r="2739" ht="19.5" customHeight="1">
      <c r="C2739" s="2"/>
    </row>
    <row r="2740" ht="19.5" customHeight="1">
      <c r="C2740" s="2"/>
    </row>
    <row r="2741" ht="19.5" customHeight="1">
      <c r="C2741" s="2"/>
    </row>
    <row r="2742" ht="19.5" customHeight="1">
      <c r="C2742" s="2"/>
    </row>
    <row r="2743" ht="19.5" customHeight="1">
      <c r="C2743" s="2"/>
    </row>
    <row r="2744" ht="19.5" customHeight="1">
      <c r="C2744" s="2"/>
    </row>
    <row r="2745" ht="19.5" customHeight="1">
      <c r="C2745" s="2"/>
    </row>
    <row r="2746" ht="19.5" customHeight="1">
      <c r="C2746" s="2"/>
    </row>
    <row r="2747" ht="19.5" customHeight="1">
      <c r="C2747" s="2"/>
    </row>
    <row r="2748" ht="19.5" customHeight="1">
      <c r="C2748" s="2"/>
    </row>
    <row r="2749" ht="19.5" customHeight="1">
      <c r="C2749" s="2"/>
    </row>
    <row r="2750" ht="19.5" customHeight="1">
      <c r="C2750" s="2"/>
    </row>
    <row r="2751" ht="19.5" customHeight="1">
      <c r="C2751" s="2"/>
    </row>
    <row r="2752" ht="19.5" customHeight="1">
      <c r="C2752" s="2"/>
    </row>
    <row r="2753" ht="19.5" customHeight="1">
      <c r="C2753" s="2"/>
    </row>
    <row r="2754" ht="19.5" customHeight="1">
      <c r="C2754" s="2"/>
    </row>
    <row r="2755" ht="19.5" customHeight="1">
      <c r="C2755" s="2"/>
    </row>
    <row r="2756" ht="19.5" customHeight="1">
      <c r="C2756" s="2"/>
    </row>
    <row r="2757" ht="19.5" customHeight="1">
      <c r="C2757" s="2"/>
    </row>
    <row r="2758" ht="19.5" customHeight="1">
      <c r="C2758" s="2"/>
    </row>
    <row r="2759" ht="19.5" customHeight="1">
      <c r="C2759" s="2"/>
    </row>
    <row r="2760" ht="19.5" customHeight="1">
      <c r="C2760" s="2"/>
    </row>
    <row r="2761" ht="19.5" customHeight="1">
      <c r="C2761" s="2"/>
    </row>
    <row r="2762" ht="19.5" customHeight="1">
      <c r="C2762" s="2"/>
    </row>
    <row r="2763" ht="19.5" customHeight="1">
      <c r="C2763" s="2"/>
    </row>
    <row r="2764" ht="19.5" customHeight="1">
      <c r="C2764" s="2"/>
    </row>
    <row r="2765" ht="19.5" customHeight="1">
      <c r="C2765" s="2"/>
    </row>
    <row r="2766" ht="19.5" customHeight="1">
      <c r="C2766" s="2"/>
    </row>
    <row r="2767" ht="19.5" customHeight="1">
      <c r="C2767" s="2"/>
    </row>
    <row r="2768" ht="19.5" customHeight="1">
      <c r="C2768" s="2"/>
    </row>
    <row r="2769" ht="19.5" customHeight="1">
      <c r="C2769" s="2"/>
    </row>
    <row r="2770" ht="19.5" customHeight="1">
      <c r="C2770" s="2"/>
    </row>
    <row r="2771" ht="19.5" customHeight="1">
      <c r="C2771" s="2"/>
    </row>
    <row r="2772" ht="19.5" customHeight="1">
      <c r="C2772" s="2"/>
    </row>
    <row r="2773" ht="19.5" customHeight="1">
      <c r="C2773" s="2"/>
    </row>
    <row r="2774" ht="19.5" customHeight="1">
      <c r="C2774" s="2"/>
    </row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</sheetData>
  <mergeCells count="1">
    <mergeCell ref="A2:F2"/>
  </mergeCells>
  <printOptions/>
  <pageMargins left="0.3937007874015748" right="0.3937007874015748" top="0.7086614173228347" bottom="0.5905511811023623" header="0.5118110236220472" footer="0.3937007874015748"/>
  <pageSetup firstPageNumber="1" useFirstPageNumber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Lublin</dc:creator>
  <cp:keywords/>
  <dc:description/>
  <cp:lastModifiedBy>um</cp:lastModifiedBy>
  <cp:lastPrinted>2003-12-12T12:11:55Z</cp:lastPrinted>
  <dcterms:created xsi:type="dcterms:W3CDTF">2002-10-31T01:56:16Z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